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S:\Public - 2010\Analytical Procedures\FIBER-Feed PROCEDURES (A200, A2000, D200)\FIBER - Calculations Spreadsheets\"/>
    </mc:Choice>
  </mc:AlternateContent>
  <xr:revisionPtr revIDLastSave="0" documentId="13_ncr:1_{7AAD662A-7867-4A4C-8747-1AA172AF6DD0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ADF" sheetId="7" r:id="rId1"/>
    <sheet name="NDF" sheetId="5" r:id="rId2"/>
    <sheet name="Crude Fiber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6" l="1"/>
  <c r="L40" i="6"/>
  <c r="L38" i="6"/>
  <c r="K15" i="6"/>
  <c r="N16" i="6" l="1"/>
  <c r="G13" i="5" l="1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J16" i="6"/>
  <c r="K16" i="6" s="1"/>
  <c r="J17" i="6"/>
  <c r="K17" i="6" s="1"/>
  <c r="J18" i="6"/>
  <c r="K18" i="6" s="1"/>
  <c r="J19" i="6"/>
  <c r="K19" i="6" s="1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K38" i="6" s="1"/>
  <c r="J15" i="6"/>
  <c r="G36" i="5"/>
  <c r="N33" i="6" l="1"/>
  <c r="N30" i="6" l="1"/>
  <c r="N34" i="6"/>
  <c r="N27" i="6"/>
  <c r="N23" i="6"/>
  <c r="N24" i="6"/>
  <c r="N29" i="6"/>
  <c r="N26" i="6"/>
  <c r="N19" i="6"/>
  <c r="N22" i="6"/>
  <c r="N35" i="6"/>
  <c r="N31" i="6"/>
  <c r="N20" i="6"/>
  <c r="N32" i="6"/>
  <c r="N21" i="6"/>
  <c r="N28" i="6"/>
  <c r="N17" i="6"/>
  <c r="N18" i="6"/>
  <c r="N36" i="6"/>
  <c r="N25" i="6"/>
  <c r="N37" i="6"/>
  <c r="G36" i="7" l="1"/>
  <c r="G13" i="7"/>
  <c r="G38" i="7" s="1"/>
  <c r="G38" i="5"/>
  <c r="H30" i="7" l="1"/>
  <c r="H22" i="7"/>
  <c r="H14" i="7"/>
  <c r="H29" i="7"/>
  <c r="H21" i="7"/>
  <c r="H20" i="7"/>
  <c r="H28" i="7"/>
  <c r="H35" i="7"/>
  <c r="H27" i="7"/>
  <c r="H19" i="7"/>
  <c r="H34" i="7"/>
  <c r="H26" i="7"/>
  <c r="H18" i="7"/>
  <c r="H23" i="7"/>
  <c r="H33" i="7"/>
  <c r="H25" i="7"/>
  <c r="H17" i="7"/>
  <c r="H32" i="7"/>
  <c r="H24" i="7"/>
  <c r="H16" i="7"/>
  <c r="H31" i="7"/>
  <c r="H15" i="7"/>
  <c r="H18" i="5"/>
  <c r="H26" i="5"/>
  <c r="H34" i="5"/>
  <c r="H20" i="5"/>
  <c r="H29" i="5"/>
  <c r="H14" i="5"/>
  <c r="H30" i="5"/>
  <c r="H15" i="5"/>
  <c r="H23" i="5"/>
  <c r="H31" i="5"/>
  <c r="H25" i="5"/>
  <c r="H19" i="5"/>
  <c r="H27" i="5"/>
  <c r="H35" i="5"/>
  <c r="H28" i="5"/>
  <c r="H21" i="5"/>
  <c r="H22" i="5"/>
  <c r="H16" i="5"/>
  <c r="H24" i="5"/>
  <c r="H32" i="5"/>
  <c r="H17" i="5"/>
  <c r="H33" i="5"/>
</calcChain>
</file>

<file path=xl/sharedStrings.xml><?xml version="1.0" encoding="utf-8"?>
<sst xmlns="http://schemas.openxmlformats.org/spreadsheetml/2006/main" count="132" uniqueCount="62">
  <si>
    <t>Study Number:</t>
  </si>
  <si>
    <t>Analyst:</t>
  </si>
  <si>
    <t>Bag #</t>
  </si>
  <si>
    <t>Formulae will have to be inserted as needed</t>
  </si>
  <si>
    <t>Blank Bag</t>
  </si>
  <si>
    <t>Date:</t>
  </si>
  <si>
    <t>(g)</t>
  </si>
  <si>
    <t>(%)</t>
  </si>
  <si>
    <t>ANKOM Fiber Analyzer</t>
  </si>
  <si>
    <t>Ashing - Oven</t>
  </si>
  <si>
    <t>Blank</t>
  </si>
  <si>
    <t>SD</t>
  </si>
  <si>
    <t>Sample ID</t>
  </si>
  <si>
    <t>Sample Description</t>
  </si>
  <si>
    <t>Blank Avg:</t>
  </si>
  <si>
    <t>Crude Fiber</t>
  </si>
  <si>
    <t>No Sample</t>
  </si>
  <si>
    <t>Crude Fiber Avg</t>
  </si>
  <si>
    <t xml:space="preserve">   Crude Fiber</t>
  </si>
  <si>
    <r>
      <t xml:space="preserve">   Acid Detergent Fiber (ADF) </t>
    </r>
    <r>
      <rPr>
        <sz val="12"/>
        <rFont val="Calibri"/>
        <family val="2"/>
        <scheme val="minor"/>
      </rPr>
      <t>(Sample, as received basis)</t>
    </r>
  </si>
  <si>
    <r>
      <t xml:space="preserve">            </t>
    </r>
    <r>
      <rPr>
        <i/>
        <u/>
        <sz val="12"/>
        <rFont val="Calibri"/>
        <family val="2"/>
        <scheme val="minor"/>
      </rPr>
      <t>NOTE</t>
    </r>
    <r>
      <rPr>
        <i/>
        <sz val="12"/>
        <rFont val="Calibri"/>
        <family val="2"/>
        <scheme val="minor"/>
      </rPr>
      <t>:  SD and Avg columns used when multiple replicates are run</t>
    </r>
  </si>
  <si>
    <r>
      <rPr>
        <i/>
        <u/>
        <sz val="12"/>
        <rFont val="Calibri"/>
        <family val="2"/>
        <scheme val="minor"/>
      </rPr>
      <t>NOTE</t>
    </r>
    <r>
      <rPr>
        <i/>
        <sz val="12"/>
        <rFont val="Calibri"/>
        <family val="2"/>
        <scheme val="minor"/>
      </rPr>
      <t>:  SD and Avg columns used when multiple replicates are run</t>
    </r>
  </si>
  <si>
    <t>BF Avg:</t>
  </si>
  <si>
    <r>
      <t xml:space="preserve">   aNeutral Detergent Fiber (aNDF) </t>
    </r>
    <r>
      <rPr>
        <sz val="12"/>
        <rFont val="Calibri"/>
        <family val="2"/>
        <scheme val="minor"/>
      </rPr>
      <t>(Sample, as received basis)</t>
    </r>
  </si>
  <si>
    <r>
      <t>W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                      Empty Bag</t>
    </r>
  </si>
  <si>
    <r>
      <t>W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                         Sample</t>
    </r>
  </si>
  <si>
    <r>
      <t>W</t>
    </r>
    <r>
      <rPr>
        <vertAlign val="subscript"/>
        <sz val="12"/>
        <rFont val="Calibri"/>
        <family val="2"/>
        <scheme val="minor"/>
      </rPr>
      <t xml:space="preserve">3                                     </t>
    </r>
    <r>
      <rPr>
        <sz val="12"/>
        <rFont val="Calibri"/>
        <family val="2"/>
        <scheme val="minor"/>
      </rPr>
      <t xml:space="preserve"> Bag After Run</t>
    </r>
  </si>
  <si>
    <r>
      <t>aNDF</t>
    </r>
    <r>
      <rPr>
        <vertAlign val="subscript"/>
        <sz val="12"/>
        <color rgb="FF0070C0"/>
        <rFont val="Calibri"/>
        <family val="2"/>
        <scheme val="minor"/>
      </rPr>
      <t>AR</t>
    </r>
  </si>
  <si>
    <r>
      <t>aNDF</t>
    </r>
    <r>
      <rPr>
        <vertAlign val="subscript"/>
        <sz val="12"/>
        <rFont val="Calibri"/>
        <family val="2"/>
        <scheme val="minor"/>
      </rPr>
      <t>AR</t>
    </r>
    <r>
      <rPr>
        <sz val="12"/>
        <rFont val="Calibri"/>
        <family val="2"/>
        <scheme val="minor"/>
      </rPr>
      <t xml:space="preserve"> Avg.</t>
    </r>
  </si>
  <si>
    <r>
      <t>W</t>
    </r>
    <r>
      <rPr>
        <vertAlign val="subscript"/>
        <sz val="10"/>
        <rFont val="Calibri"/>
        <family val="2"/>
        <scheme val="minor"/>
      </rPr>
      <t>1</t>
    </r>
  </si>
  <si>
    <r>
      <t>W</t>
    </r>
    <r>
      <rPr>
        <vertAlign val="subscript"/>
        <sz val="10"/>
        <rFont val="Calibri"/>
        <family val="2"/>
        <scheme val="minor"/>
      </rPr>
      <t>2</t>
    </r>
  </si>
  <si>
    <r>
      <t>W</t>
    </r>
    <r>
      <rPr>
        <vertAlign val="subscript"/>
        <sz val="10"/>
        <rFont val="Calibri"/>
        <family val="2"/>
        <scheme val="minor"/>
      </rPr>
      <t>3</t>
    </r>
  </si>
  <si>
    <r>
      <t>B</t>
    </r>
    <r>
      <rPr>
        <vertAlign val="subscript"/>
        <sz val="10"/>
        <rFont val="Calibri"/>
        <family val="2"/>
        <scheme val="minor"/>
      </rPr>
      <t>1</t>
    </r>
  </si>
  <si>
    <r>
      <t>B</t>
    </r>
    <r>
      <rPr>
        <vertAlign val="subscript"/>
        <sz val="10"/>
        <rFont val="Calibri"/>
        <family val="2"/>
        <scheme val="minor"/>
      </rPr>
      <t>3</t>
    </r>
  </si>
  <si>
    <r>
      <t>aNDF</t>
    </r>
    <r>
      <rPr>
        <vertAlign val="subscript"/>
        <sz val="10"/>
        <rFont val="Calibri"/>
        <family val="2"/>
        <scheme val="minor"/>
      </rPr>
      <t>AR</t>
    </r>
  </si>
  <si>
    <r>
      <t>C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= (B</t>
    </r>
    <r>
      <rPr>
        <vertAlign val="sub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/ B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>)                                   Blank Factor</t>
    </r>
  </si>
  <si>
    <r>
      <t>C</t>
    </r>
    <r>
      <rPr>
        <vertAlign val="subscript"/>
        <sz val="10"/>
        <rFont val="Calibri"/>
        <family val="2"/>
        <scheme val="minor"/>
      </rPr>
      <t>1</t>
    </r>
  </si>
  <si>
    <t xml:space="preserve">Tare weight of empty bag </t>
  </si>
  <si>
    <t>Weight of sample (As Received)</t>
  </si>
  <si>
    <t>Weight of dried bag and fiber residue post analysis</t>
  </si>
  <si>
    <t xml:space="preserve">Tare weight of empty blank bag </t>
  </si>
  <si>
    <t>Weight of dried blank bag post analysis</t>
  </si>
  <si>
    <t>Blank bag correction</t>
  </si>
  <si>
    <t>Amylase-Treated Neutral Detergent Fiber (As Received)</t>
  </si>
  <si>
    <r>
      <t>W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                       Empty Bag</t>
    </r>
  </si>
  <si>
    <r>
      <t>W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                     Sample</t>
    </r>
  </si>
  <si>
    <r>
      <t>W</t>
    </r>
    <r>
      <rPr>
        <vertAlign val="sub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                              Bag After Run</t>
    </r>
  </si>
  <si>
    <t>C1 = (B3 / B1)                                   Blank Factor</t>
  </si>
  <si>
    <r>
      <t>ADF</t>
    </r>
    <r>
      <rPr>
        <vertAlign val="subscript"/>
        <sz val="12"/>
        <color theme="9" tint="-0.249977111117893"/>
        <rFont val="Calibri"/>
        <family val="2"/>
        <scheme val="minor"/>
      </rPr>
      <t>AR</t>
    </r>
  </si>
  <si>
    <r>
      <t>ADF</t>
    </r>
    <r>
      <rPr>
        <vertAlign val="subscript"/>
        <sz val="12"/>
        <color theme="1"/>
        <rFont val="Calibri"/>
        <family val="2"/>
        <scheme val="minor"/>
      </rPr>
      <t>AR</t>
    </r>
    <r>
      <rPr>
        <sz val="12"/>
        <color theme="1"/>
        <rFont val="Calibri"/>
        <family val="2"/>
        <scheme val="minor"/>
      </rPr>
      <t xml:space="preserve"> Avg.</t>
    </r>
  </si>
  <si>
    <r>
      <t>ADF</t>
    </r>
    <r>
      <rPr>
        <vertAlign val="subscript"/>
        <sz val="10"/>
        <rFont val="Calibri"/>
        <family val="2"/>
        <scheme val="minor"/>
      </rPr>
      <t>AR</t>
    </r>
  </si>
  <si>
    <t>Acid Detergent Fiber (As Received)</t>
  </si>
  <si>
    <r>
      <t>W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                        Empty Bag</t>
    </r>
  </si>
  <si>
    <r>
      <t>W</t>
    </r>
    <r>
      <rPr>
        <vertAlign val="sub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                                               Organic Matter Loss</t>
    </r>
  </si>
  <si>
    <t xml:space="preserve">                                   Bag After Run</t>
  </si>
  <si>
    <t xml:space="preserve">                                Empty Crucible</t>
  </si>
  <si>
    <t xml:space="preserve">                               Crucible After Ashing</t>
  </si>
  <si>
    <t xml:space="preserve">                                   Ash </t>
  </si>
  <si>
    <t>Weight of organic matter</t>
  </si>
  <si>
    <t>Blank factor (ash corrected)</t>
  </si>
  <si>
    <t>Weight of organic matter from blank bag post ashing</t>
  </si>
  <si>
    <r>
      <t>C</t>
    </r>
    <r>
      <rPr>
        <vertAlign val="subscript"/>
        <sz val="12"/>
        <rFont val="Calibri"/>
        <family val="2"/>
        <scheme val="minor"/>
      </rPr>
      <t xml:space="preserve">1 </t>
    </r>
    <r>
      <rPr>
        <sz val="12"/>
        <rFont val="Calibri"/>
        <family val="2"/>
        <scheme val="minor"/>
      </rPr>
      <t>= (B</t>
    </r>
    <r>
      <rPr>
        <vertAlign val="sub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/ B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) </t>
    </r>
    <r>
      <rPr>
        <vertAlign val="subscript"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         Blank Factor (ash corrected)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</si>
</sst>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#,##0.0000;[Red]\(#,##0.0000"/>
    <numFmt numFmtId="167" formatCode="#,##0.0"/>
  </numFmts>
  <fonts count="28" x14ac:knownFonts="1">
    <font>
      <sz val="10"/>
      <name val="Arial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398505"/>
      <name val="Calibri"/>
      <family val="2"/>
      <scheme val="minor"/>
    </font>
    <font>
      <sz val="14"/>
      <color rgb="FF398505"/>
      <name val="Calibri"/>
      <family val="2"/>
      <scheme val="minor"/>
    </font>
    <font>
      <b/>
      <i/>
      <sz val="10"/>
      <name val="Times New Roman"/>
      <family val="1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vertAlign val="subscript"/>
      <sz val="12"/>
      <color rgb="FF0070C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bscript"/>
      <sz val="12"/>
      <color theme="9" tint="-0.249977111117893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1F6C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5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12" fillId="3" borderId="10" xfId="0" quotePrefix="1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horizontal="right" vertical="top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19" fillId="3" borderId="0" xfId="0" applyFont="1" applyFill="1" applyAlignment="1" applyProtection="1">
      <alignment horizontal="left"/>
      <protection locked="0"/>
    </xf>
    <xf numFmtId="0" fontId="19" fillId="3" borderId="0" xfId="0" applyFont="1" applyFill="1" applyProtection="1">
      <protection locked="0"/>
    </xf>
    <xf numFmtId="0" fontId="19" fillId="3" borderId="0" xfId="0" applyFont="1" applyFill="1" applyAlignment="1" applyProtection="1">
      <alignment horizontal="right"/>
      <protection locked="0"/>
    </xf>
    <xf numFmtId="0" fontId="19" fillId="3" borderId="0" xfId="0" applyFont="1" applyFill="1" applyAlignment="1" applyProtection="1">
      <alignment horizontal="center"/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righ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15" fontId="8" fillId="3" borderId="0" xfId="0" applyNumberFormat="1" applyFont="1" applyFill="1" applyAlignment="1" applyProtection="1">
      <alignment horizontal="left"/>
      <protection locked="0"/>
    </xf>
    <xf numFmtId="0" fontId="8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right"/>
      <protection locked="0"/>
    </xf>
    <xf numFmtId="14" fontId="19" fillId="0" borderId="0" xfId="0" applyNumberFormat="1" applyFont="1" applyAlignment="1" applyProtection="1">
      <alignment horizontal="left"/>
      <protection locked="0"/>
    </xf>
    <xf numFmtId="0" fontId="21" fillId="3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7" borderId="4" xfId="0" applyFont="1" applyFill="1" applyBorder="1" applyAlignment="1" applyProtection="1">
      <alignment horizontal="center" vertical="top"/>
      <protection locked="0"/>
    </xf>
    <xf numFmtId="0" fontId="7" fillId="7" borderId="5" xfId="0" applyFont="1" applyFill="1" applyBorder="1" applyAlignment="1" applyProtection="1">
      <alignment horizontal="center" vertical="top"/>
      <protection locked="0"/>
    </xf>
    <xf numFmtId="0" fontId="7" fillId="7" borderId="6" xfId="0" applyFont="1" applyFill="1" applyBorder="1" applyAlignment="1" applyProtection="1">
      <alignment horizontal="center" vertical="top"/>
      <protection locked="0"/>
    </xf>
    <xf numFmtId="0" fontId="7" fillId="7" borderId="5" xfId="0" applyFont="1" applyFill="1" applyBorder="1" applyAlignment="1" applyProtection="1">
      <alignment horizontal="center" vertical="top" wrapText="1"/>
      <protection locked="0"/>
    </xf>
    <xf numFmtId="0" fontId="7" fillId="7" borderId="14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7" borderId="6" xfId="0" applyFont="1" applyFill="1" applyBorder="1" applyAlignment="1" applyProtection="1">
      <alignment horizontal="center" vertical="top" wrapText="1"/>
      <protection locked="0"/>
    </xf>
    <xf numFmtId="0" fontId="7" fillId="7" borderId="14" xfId="0" applyFont="1" applyFill="1" applyBorder="1" applyAlignment="1" applyProtection="1">
      <alignment horizontal="center" vertical="top" wrapText="1"/>
      <protection locked="0"/>
    </xf>
    <xf numFmtId="9" fontId="16" fillId="7" borderId="21" xfId="1" applyFont="1" applyFill="1" applyBorder="1" applyAlignment="1" applyProtection="1">
      <alignment horizontal="center" vertical="top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7" fillId="7" borderId="9" xfId="0" applyFont="1" applyFill="1" applyBorder="1" applyAlignment="1" applyProtection="1">
      <alignment horizontal="center"/>
      <protection locked="0"/>
    </xf>
    <xf numFmtId="0" fontId="7" fillId="7" borderId="10" xfId="0" applyFont="1" applyFill="1" applyBorder="1" applyAlignment="1" applyProtection="1">
      <alignment horizontal="center"/>
      <protection locked="0"/>
    </xf>
    <xf numFmtId="0" fontId="7" fillId="7" borderId="11" xfId="0" applyFont="1" applyFill="1" applyBorder="1" applyAlignment="1" applyProtection="1">
      <alignment horizontal="center"/>
      <protection locked="0"/>
    </xf>
    <xf numFmtId="0" fontId="7" fillId="7" borderId="12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7" borderId="13" xfId="0" applyFont="1" applyFill="1" applyBorder="1" applyAlignment="1" applyProtection="1">
      <alignment horizontal="center"/>
      <protection locked="0"/>
    </xf>
    <xf numFmtId="9" fontId="16" fillId="7" borderId="13" xfId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  <protection locked="0"/>
    </xf>
    <xf numFmtId="2" fontId="7" fillId="4" borderId="1" xfId="0" applyNumberFormat="1" applyFont="1" applyFill="1" applyBorder="1" applyAlignment="1" applyProtection="1">
      <alignment horizontal="center"/>
      <protection locked="0"/>
    </xf>
    <xf numFmtId="167" fontId="7" fillId="4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167" fontId="7" fillId="0" borderId="1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167" fontId="5" fillId="0" borderId="2" xfId="0" applyNumberFormat="1" applyFont="1" applyBorder="1" applyProtection="1">
      <protection locked="0"/>
    </xf>
    <xf numFmtId="167" fontId="7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Protection="1">
      <protection locked="0"/>
    </xf>
    <xf numFmtId="164" fontId="7" fillId="3" borderId="0" xfId="0" applyNumberFormat="1" applyFont="1" applyFill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164" fontId="7" fillId="4" borderId="2" xfId="0" applyNumberFormat="1" applyFont="1" applyFill="1" applyBorder="1" applyAlignment="1" applyProtection="1">
      <alignment horizontal="center"/>
      <protection locked="0"/>
    </xf>
    <xf numFmtId="4" fontId="7" fillId="4" borderId="2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164" fontId="7" fillId="3" borderId="17" xfId="0" applyNumberFormat="1" applyFont="1" applyFill="1" applyBorder="1" applyAlignment="1" applyProtection="1">
      <alignment horizontal="center"/>
      <protection locked="0"/>
    </xf>
    <xf numFmtId="165" fontId="16" fillId="3" borderId="0" xfId="0" applyNumberFormat="1" applyFont="1" applyFill="1" applyAlignment="1" applyProtection="1">
      <alignment horizontal="center"/>
      <protection locked="0"/>
    </xf>
    <xf numFmtId="4" fontId="7" fillId="3" borderId="0" xfId="0" applyNumberFormat="1" applyFont="1" applyFill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right"/>
      <protection locked="0"/>
    </xf>
    <xf numFmtId="164" fontId="5" fillId="3" borderId="0" xfId="0" applyNumberFormat="1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3" borderId="0" xfId="0" quotePrefix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7" fillId="5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165" fontId="16" fillId="4" borderId="1" xfId="0" applyNumberFormat="1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8" fillId="2" borderId="15" xfId="0" applyFont="1" applyFill="1" applyBorder="1" applyAlignment="1" applyProtection="1">
      <alignment horizontal="center" vertical="top"/>
      <protection locked="0"/>
    </xf>
    <xf numFmtId="0" fontId="7" fillId="2" borderId="16" xfId="0" applyFont="1" applyFill="1" applyBorder="1" applyAlignment="1" applyProtection="1">
      <alignment horizontal="center" vertical="top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 applyProtection="1">
      <alignment horizontal="center" wrapText="1"/>
      <protection locked="0"/>
    </xf>
    <xf numFmtId="0" fontId="7" fillId="2" borderId="18" xfId="0" applyFont="1" applyFill="1" applyBorder="1" applyAlignment="1" applyProtection="1">
      <alignment horizontal="center" vertical="top"/>
      <protection locked="0"/>
    </xf>
    <xf numFmtId="9" fontId="11" fillId="2" borderId="18" xfId="1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9" fontId="11" fillId="2" borderId="3" xfId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166" fontId="7" fillId="0" borderId="1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2" xfId="0" applyFont="1" applyBorder="1" applyProtection="1">
      <protection locked="0"/>
    </xf>
    <xf numFmtId="166" fontId="7" fillId="0" borderId="2" xfId="0" applyNumberFormat="1" applyFont="1" applyBorder="1" applyProtection="1">
      <protection locked="0"/>
    </xf>
    <xf numFmtId="0" fontId="7" fillId="3" borderId="17" xfId="0" applyFont="1" applyFill="1" applyBorder="1" applyProtection="1">
      <protection locked="0"/>
    </xf>
    <xf numFmtId="4" fontId="7" fillId="3" borderId="17" xfId="0" applyNumberFormat="1" applyFont="1" applyFill="1" applyBorder="1" applyProtection="1">
      <protection locked="0"/>
    </xf>
    <xf numFmtId="0" fontId="7" fillId="0" borderId="1" xfId="0" applyFont="1" applyBorder="1"/>
    <xf numFmtId="4" fontId="11" fillId="4" borderId="1" xfId="0" applyNumberFormat="1" applyFont="1" applyFill="1" applyBorder="1"/>
    <xf numFmtId="4" fontId="11" fillId="0" borderId="1" xfId="0" applyNumberFormat="1" applyFont="1" applyBorder="1"/>
    <xf numFmtId="0" fontId="7" fillId="3" borderId="20" xfId="0" applyFont="1" applyFill="1" applyBorder="1"/>
    <xf numFmtId="0" fontId="8" fillId="6" borderId="15" xfId="0" applyFont="1" applyFill="1" applyBorder="1" applyAlignment="1" applyProtection="1">
      <alignment horizontal="center" vertical="top"/>
      <protection locked="0"/>
    </xf>
    <xf numFmtId="0" fontId="7" fillId="6" borderId="16" xfId="0" applyFont="1" applyFill="1" applyBorder="1" applyAlignment="1" applyProtection="1">
      <alignment horizontal="center" vertical="top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wrapText="1"/>
      <protection locked="0"/>
    </xf>
    <xf numFmtId="0" fontId="7" fillId="6" borderId="15" xfId="0" applyFont="1" applyFill="1" applyBorder="1" applyAlignment="1" applyProtection="1">
      <alignment horizontal="center" wrapText="1"/>
      <protection locked="0"/>
    </xf>
    <xf numFmtId="0" fontId="7" fillId="6" borderId="18" xfId="0" applyFont="1" applyFill="1" applyBorder="1" applyAlignment="1" applyProtection="1">
      <alignment horizontal="center" vertical="top"/>
      <protection locked="0"/>
    </xf>
    <xf numFmtId="9" fontId="15" fillId="6" borderId="18" xfId="1" applyFont="1" applyFill="1" applyBorder="1" applyAlignment="1" applyProtection="1">
      <alignment horizontal="center" vertical="top"/>
      <protection locked="0"/>
    </xf>
    <xf numFmtId="0" fontId="10" fillId="6" borderId="18" xfId="0" applyFont="1" applyFill="1" applyBorder="1" applyAlignment="1" applyProtection="1">
      <alignment horizontal="center" vertical="top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9" fontId="15" fillId="6" borderId="3" xfId="1" applyFont="1" applyFill="1" applyBorder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64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4" fontId="15" fillId="4" borderId="1" xfId="0" applyNumberFormat="1" applyFont="1" applyFill="1" applyBorder="1"/>
    <xf numFmtId="4" fontId="15" fillId="0" borderId="1" xfId="0" applyNumberFormat="1" applyFont="1" applyBorder="1"/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7" fillId="6" borderId="18" xfId="0" applyFont="1" applyFill="1" applyBorder="1" applyAlignment="1" applyProtection="1">
      <alignment horizontal="center" vertical="top" wrapText="1"/>
      <protection locked="0"/>
    </xf>
    <xf numFmtId="0" fontId="7" fillId="7" borderId="21" xfId="0" applyFont="1" applyFill="1" applyBorder="1" applyAlignment="1" applyProtection="1">
      <alignment horizontal="center" vertical="top" wrapText="1"/>
      <protection locked="0"/>
    </xf>
    <xf numFmtId="0" fontId="7" fillId="4" borderId="1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3" borderId="0" xfId="0" applyFont="1" applyFill="1" applyAlignment="1" applyProtection="1">
      <alignment horizontal="center"/>
      <protection locked="0"/>
    </xf>
    <xf numFmtId="0" fontId="17" fillId="3" borderId="0" xfId="0" applyFont="1" applyFill="1" applyAlignment="1" applyProtection="1">
      <alignment horizontal="center"/>
      <protection locked="0"/>
    </xf>
    <xf numFmtId="164" fontId="8" fillId="4" borderId="15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98505"/>
      <color rgb="FFE1F6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2009775</xdr:colOff>
      <xdr:row>3</xdr:row>
      <xdr:rowOff>114300</xdr:rowOff>
    </xdr:to>
    <xdr:pic>
      <xdr:nvPicPr>
        <xdr:cNvPr id="2" name="Picture 1" descr="Ankom_logo">
          <a:extLst>
            <a:ext uri="{FF2B5EF4-FFF2-40B4-BE49-F238E27FC236}">
              <a16:creationId xmlns:a16="http://schemas.microsoft.com/office/drawing/2014/main" id="{B42A2169-4A58-441B-B309-F36EF519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3381375" cy="57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2009775</xdr:colOff>
      <xdr:row>3</xdr:row>
      <xdr:rowOff>114300</xdr:rowOff>
    </xdr:to>
    <xdr:pic>
      <xdr:nvPicPr>
        <xdr:cNvPr id="2075" name="Picture 1" descr="Ankom_logo">
          <a:extLst>
            <a:ext uri="{FF2B5EF4-FFF2-40B4-BE49-F238E27FC236}">
              <a16:creationId xmlns:a16="http://schemas.microsoft.com/office/drawing/2014/main" id="{177B85F4-6762-ED77-1154-EF4248B5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34747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2007394</xdr:colOff>
      <xdr:row>3</xdr:row>
      <xdr:rowOff>111918</xdr:rowOff>
    </xdr:to>
    <xdr:pic>
      <xdr:nvPicPr>
        <xdr:cNvPr id="2" name="Picture 1" descr="Ankom_logo">
          <a:extLst>
            <a:ext uri="{FF2B5EF4-FFF2-40B4-BE49-F238E27FC236}">
              <a16:creationId xmlns:a16="http://schemas.microsoft.com/office/drawing/2014/main" id="{B4DE30D6-A362-48B5-8E7D-AD17CF23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3381375" cy="577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AB94-B9E8-4C39-9995-D54EEB17EA25}">
  <sheetPr>
    <pageSetUpPr fitToPage="1"/>
  </sheetPr>
  <dimension ref="A1:V48"/>
  <sheetViews>
    <sheetView zoomScale="80" zoomScaleNormal="80" workbookViewId="0">
      <selection activeCell="H14" sqref="H14"/>
    </sheetView>
  </sheetViews>
  <sheetFormatPr defaultColWidth="8.85546875" defaultRowHeight="12.75" x14ac:dyDescent="0.2"/>
  <cols>
    <col min="1" max="1" width="20.7109375" style="30" customWidth="1"/>
    <col min="2" max="2" width="30.7109375" style="30" customWidth="1"/>
    <col min="3" max="3" width="8.5703125" style="30" customWidth="1"/>
    <col min="4" max="9" width="15.7109375" style="30" customWidth="1"/>
    <col min="10" max="10" width="11.28515625" style="30" customWidth="1"/>
    <col min="11" max="16384" width="8.85546875" style="30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99" customFormat="1" ht="30" customHeight="1" thickBot="1" x14ac:dyDescent="0.25">
      <c r="A5" s="6" t="s">
        <v>19</v>
      </c>
      <c r="B5" s="7"/>
      <c r="C5" s="7"/>
      <c r="D5" s="7"/>
      <c r="E5" s="7"/>
      <c r="F5" s="7"/>
      <c r="G5" s="150"/>
      <c r="H5" s="7"/>
      <c r="I5" s="97"/>
      <c r="J5" s="8"/>
      <c r="K5" s="98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x14ac:dyDescent="0.2">
      <c r="A6" s="1"/>
      <c r="B6" s="1"/>
      <c r="C6" s="1"/>
      <c r="D6" s="1"/>
      <c r="E6" s="1"/>
      <c r="F6" s="1"/>
      <c r="G6" s="1"/>
      <c r="H6" s="1"/>
      <c r="I6" s="13"/>
      <c r="J6" s="13"/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x14ac:dyDescent="0.35">
      <c r="A7" s="19" t="s">
        <v>0</v>
      </c>
      <c r="B7" s="20"/>
      <c r="C7" s="21"/>
      <c r="D7" s="22"/>
      <c r="E7" s="1"/>
      <c r="F7" s="23"/>
      <c r="G7" s="23"/>
      <c r="H7" s="24"/>
      <c r="I7" s="100"/>
      <c r="J7" s="13"/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1" x14ac:dyDescent="0.35">
      <c r="A8" s="19" t="s">
        <v>5</v>
      </c>
      <c r="B8" s="20"/>
      <c r="C8" s="1"/>
      <c r="D8" s="1"/>
      <c r="E8" s="22"/>
      <c r="F8" s="1"/>
      <c r="G8" s="26"/>
      <c r="H8" s="1"/>
      <c r="I8" s="100"/>
      <c r="J8" s="27" t="s">
        <v>20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1" x14ac:dyDescent="0.35">
      <c r="A9" s="19" t="s">
        <v>1</v>
      </c>
      <c r="B9" s="20"/>
      <c r="C9" s="1"/>
      <c r="D9" s="1"/>
      <c r="E9" s="22"/>
      <c r="F9" s="1"/>
      <c r="G9" s="26"/>
      <c r="H9" s="1"/>
      <c r="I9" s="1"/>
      <c r="J9" s="27" t="s">
        <v>3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22"/>
      <c r="C10" s="1"/>
      <c r="D10" s="47"/>
      <c r="E10" s="47"/>
      <c r="F10" s="47"/>
      <c r="G10" s="47"/>
      <c r="H10" s="1"/>
      <c r="I10" s="13"/>
      <c r="J10" s="1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99" customFormat="1" ht="34.5" x14ac:dyDescent="0.25">
      <c r="A11" s="128" t="s">
        <v>12</v>
      </c>
      <c r="B11" s="129" t="s">
        <v>13</v>
      </c>
      <c r="C11" s="130" t="s">
        <v>2</v>
      </c>
      <c r="D11" s="131" t="s">
        <v>44</v>
      </c>
      <c r="E11" s="131" t="s">
        <v>45</v>
      </c>
      <c r="F11" s="132" t="s">
        <v>46</v>
      </c>
      <c r="G11" s="151" t="s">
        <v>47</v>
      </c>
      <c r="H11" s="134" t="s">
        <v>48</v>
      </c>
      <c r="I11" s="135" t="s">
        <v>49</v>
      </c>
      <c r="J11" s="133" t="s">
        <v>11</v>
      </c>
      <c r="K11" s="98"/>
      <c r="L11" s="40"/>
      <c r="M11" s="40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36"/>
      <c r="B12" s="137"/>
      <c r="C12" s="138"/>
      <c r="D12" s="137" t="s">
        <v>6</v>
      </c>
      <c r="E12" s="137" t="s">
        <v>6</v>
      </c>
      <c r="F12" s="139" t="s">
        <v>6</v>
      </c>
      <c r="G12" s="140"/>
      <c r="H12" s="141" t="s">
        <v>7</v>
      </c>
      <c r="I12" s="142" t="s">
        <v>7</v>
      </c>
      <c r="J12" s="140" t="s">
        <v>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x14ac:dyDescent="0.25">
      <c r="A13" s="50" t="s">
        <v>10</v>
      </c>
      <c r="B13" s="50" t="s">
        <v>4</v>
      </c>
      <c r="C13" s="51">
        <v>1</v>
      </c>
      <c r="D13" s="115"/>
      <c r="E13" s="90"/>
      <c r="F13" s="115"/>
      <c r="G13" s="124" t="e">
        <f>F13/D13</f>
        <v>#DIV/0!</v>
      </c>
      <c r="H13" s="147"/>
      <c r="I13" s="143"/>
      <c r="J13" s="116"/>
      <c r="K13" s="1"/>
      <c r="L13" s="1" t="s">
        <v>29</v>
      </c>
      <c r="M13" s="1" t="s">
        <v>37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15.75" x14ac:dyDescent="0.25">
      <c r="A14" s="51"/>
      <c r="B14" s="51"/>
      <c r="C14" s="51">
        <v>2</v>
      </c>
      <c r="D14" s="115"/>
      <c r="E14" s="118"/>
      <c r="F14" s="115"/>
      <c r="G14" s="153"/>
      <c r="H14" s="148" t="e">
        <f t="shared" ref="H14:H35" si="0">+(F14-(D14*$G$38))*100/E14</f>
        <v>#DIV/0!</v>
      </c>
      <c r="I14" s="143"/>
      <c r="J14" s="116"/>
      <c r="K14" s="1"/>
      <c r="L14" s="1" t="s">
        <v>30</v>
      </c>
      <c r="M14" s="1" t="s">
        <v>38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63"/>
      <c r="B15" s="63"/>
      <c r="C15" s="63">
        <v>3</v>
      </c>
      <c r="D15" s="120"/>
      <c r="E15" s="120"/>
      <c r="F15" s="120"/>
      <c r="G15" s="154"/>
      <c r="H15" s="148" t="e">
        <f t="shared" si="0"/>
        <v>#DIV/0!</v>
      </c>
      <c r="I15" s="144"/>
      <c r="J15" s="120"/>
      <c r="K15" s="1"/>
      <c r="L15" s="1" t="s">
        <v>31</v>
      </c>
      <c r="M15" s="1" t="s">
        <v>39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63"/>
      <c r="B16" s="63"/>
      <c r="C16" s="63">
        <v>4</v>
      </c>
      <c r="D16" s="120"/>
      <c r="E16" s="120"/>
      <c r="F16" s="120"/>
      <c r="G16" s="154"/>
      <c r="H16" s="148" t="e">
        <f t="shared" si="0"/>
        <v>#DIV/0!</v>
      </c>
      <c r="I16" s="144"/>
      <c r="J16" s="120"/>
      <c r="K16" s="1"/>
      <c r="L16" s="1" t="s">
        <v>32</v>
      </c>
      <c r="M16" s="1" t="s">
        <v>40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63"/>
      <c r="B17" s="63"/>
      <c r="C17" s="51">
        <v>5</v>
      </c>
      <c r="D17" s="120"/>
      <c r="E17" s="120"/>
      <c r="F17" s="120"/>
      <c r="G17" s="154"/>
      <c r="H17" s="148" t="e">
        <f t="shared" si="0"/>
        <v>#DIV/0!</v>
      </c>
      <c r="I17" s="144"/>
      <c r="J17" s="120"/>
      <c r="K17" s="1"/>
      <c r="L17" s="1" t="s">
        <v>33</v>
      </c>
      <c r="M17" s="1" t="s">
        <v>41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63"/>
      <c r="B18" s="63"/>
      <c r="C18" s="63">
        <v>6</v>
      </c>
      <c r="D18" s="120"/>
      <c r="E18" s="120"/>
      <c r="F18" s="120"/>
      <c r="G18" s="154"/>
      <c r="H18" s="148" t="e">
        <f t="shared" si="0"/>
        <v>#DIV/0!</v>
      </c>
      <c r="I18" s="144"/>
      <c r="J18" s="120"/>
      <c r="K18" s="1"/>
      <c r="L18" s="1" t="s">
        <v>36</v>
      </c>
      <c r="M18" s="1" t="s">
        <v>42</v>
      </c>
      <c r="N18" s="1"/>
      <c r="O18" s="1"/>
      <c r="P18" s="1"/>
      <c r="Q18" s="1"/>
      <c r="R18" s="1"/>
      <c r="S18" s="1"/>
      <c r="T18" s="1"/>
      <c r="U18" s="1"/>
      <c r="V18" s="1"/>
    </row>
    <row r="19" spans="1:22" ht="15.75" x14ac:dyDescent="0.25">
      <c r="A19" s="63"/>
      <c r="B19" s="63"/>
      <c r="C19" s="63">
        <v>7</v>
      </c>
      <c r="D19" s="120"/>
      <c r="E19" s="120"/>
      <c r="F19" s="120"/>
      <c r="G19" s="154"/>
      <c r="H19" s="148" t="e">
        <f t="shared" si="0"/>
        <v>#DIV/0!</v>
      </c>
      <c r="I19" s="144"/>
      <c r="J19" s="120"/>
      <c r="K19" s="1"/>
      <c r="L19" s="1" t="s">
        <v>50</v>
      </c>
      <c r="M19" s="1" t="s">
        <v>51</v>
      </c>
      <c r="N19" s="1"/>
      <c r="O19" s="1"/>
      <c r="P19" s="1"/>
      <c r="Q19" s="1"/>
      <c r="R19" s="1"/>
      <c r="S19" s="1"/>
      <c r="T19" s="1"/>
      <c r="U19" s="1"/>
      <c r="V19" s="1"/>
    </row>
    <row r="20" spans="1:22" ht="15.75" x14ac:dyDescent="0.25">
      <c r="A20" s="63"/>
      <c r="B20" s="63"/>
      <c r="C20" s="51">
        <v>8</v>
      </c>
      <c r="D20" s="120"/>
      <c r="E20" s="120"/>
      <c r="F20" s="120"/>
      <c r="G20" s="154"/>
      <c r="H20" s="148" t="e">
        <f t="shared" si="0"/>
        <v>#DIV/0!</v>
      </c>
      <c r="I20" s="145"/>
      <c r="J20" s="1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x14ac:dyDescent="0.25">
      <c r="A21" s="63"/>
      <c r="B21" s="63"/>
      <c r="C21" s="63">
        <v>9</v>
      </c>
      <c r="D21" s="120"/>
      <c r="E21" s="120"/>
      <c r="F21" s="120"/>
      <c r="G21" s="154"/>
      <c r="H21" s="148" t="e">
        <f t="shared" si="0"/>
        <v>#DIV/0!</v>
      </c>
      <c r="I21" s="145"/>
      <c r="J21" s="7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x14ac:dyDescent="0.25">
      <c r="A22" s="63"/>
      <c r="B22" s="63"/>
      <c r="C22" s="63">
        <v>10</v>
      </c>
      <c r="D22" s="120"/>
      <c r="E22" s="120"/>
      <c r="F22" s="120"/>
      <c r="G22" s="154"/>
      <c r="H22" s="148" t="e">
        <f t="shared" si="0"/>
        <v>#DIV/0!</v>
      </c>
      <c r="I22" s="145"/>
      <c r="J22" s="1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x14ac:dyDescent="0.25">
      <c r="A23" s="63"/>
      <c r="B23" s="63"/>
      <c r="C23" s="51">
        <v>11</v>
      </c>
      <c r="D23" s="120"/>
      <c r="E23" s="120"/>
      <c r="F23" s="120"/>
      <c r="G23" s="154"/>
      <c r="H23" s="148" t="e">
        <f t="shared" si="0"/>
        <v>#DIV/0!</v>
      </c>
      <c r="I23" s="146"/>
      <c r="J23" s="12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x14ac:dyDescent="0.25">
      <c r="A24" s="63"/>
      <c r="B24" s="63"/>
      <c r="C24" s="63">
        <v>12</v>
      </c>
      <c r="D24" s="120"/>
      <c r="E24" s="120"/>
      <c r="F24" s="120"/>
      <c r="G24" s="154"/>
      <c r="H24" s="148" t="e">
        <f t="shared" si="0"/>
        <v>#DIV/0!</v>
      </c>
      <c r="I24" s="146"/>
      <c r="J24" s="1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x14ac:dyDescent="0.25">
      <c r="A25" s="63"/>
      <c r="B25" s="63"/>
      <c r="C25" s="63">
        <v>13</v>
      </c>
      <c r="D25" s="120"/>
      <c r="E25" s="121"/>
      <c r="F25" s="120"/>
      <c r="G25" s="154"/>
      <c r="H25" s="148" t="e">
        <f t="shared" si="0"/>
        <v>#DIV/0!</v>
      </c>
      <c r="I25" s="146"/>
      <c r="J25" s="1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63"/>
      <c r="B26" s="63"/>
      <c r="C26" s="51">
        <v>14</v>
      </c>
      <c r="D26" s="120"/>
      <c r="E26" s="120"/>
      <c r="F26" s="120"/>
      <c r="G26" s="154"/>
      <c r="H26" s="148" t="e">
        <f t="shared" si="0"/>
        <v>#DIV/0!</v>
      </c>
      <c r="I26" s="146"/>
      <c r="J26" s="1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63"/>
      <c r="B27" s="63"/>
      <c r="C27" s="63">
        <v>15</v>
      </c>
      <c r="D27" s="120"/>
      <c r="E27" s="120"/>
      <c r="F27" s="120"/>
      <c r="G27" s="154"/>
      <c r="H27" s="148" t="e">
        <f t="shared" si="0"/>
        <v>#DIV/0!</v>
      </c>
      <c r="I27" s="146"/>
      <c r="J27" s="1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63"/>
      <c r="B28" s="63"/>
      <c r="C28" s="63">
        <v>16</v>
      </c>
      <c r="D28" s="120"/>
      <c r="E28" s="120"/>
      <c r="F28" s="120"/>
      <c r="G28" s="154"/>
      <c r="H28" s="148" t="e">
        <f t="shared" si="0"/>
        <v>#DIV/0!</v>
      </c>
      <c r="I28" s="145"/>
      <c r="J28" s="7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63"/>
      <c r="B29" s="63"/>
      <c r="C29" s="51">
        <v>17</v>
      </c>
      <c r="D29" s="120"/>
      <c r="E29" s="120"/>
      <c r="F29" s="120"/>
      <c r="G29" s="154"/>
      <c r="H29" s="148" t="e">
        <f t="shared" si="0"/>
        <v>#DIV/0!</v>
      </c>
      <c r="I29" s="146"/>
      <c r="J29" s="1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63"/>
      <c r="B30" s="63"/>
      <c r="C30" s="63">
        <v>18</v>
      </c>
      <c r="D30" s="120"/>
      <c r="E30" s="120"/>
      <c r="F30" s="120"/>
      <c r="G30" s="154"/>
      <c r="H30" s="148" t="e">
        <f t="shared" si="0"/>
        <v>#DIV/0!</v>
      </c>
      <c r="I30" s="146"/>
      <c r="J30" s="1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x14ac:dyDescent="0.25">
      <c r="A31" s="63"/>
      <c r="B31" s="63"/>
      <c r="C31" s="63">
        <v>19</v>
      </c>
      <c r="D31" s="120"/>
      <c r="E31" s="120"/>
      <c r="F31" s="120"/>
      <c r="G31" s="154"/>
      <c r="H31" s="148" t="e">
        <f t="shared" si="0"/>
        <v>#DIV/0!</v>
      </c>
      <c r="I31" s="146"/>
      <c r="J31" s="1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x14ac:dyDescent="0.25">
      <c r="A32" s="63"/>
      <c r="B32" s="63"/>
      <c r="C32" s="51">
        <v>20</v>
      </c>
      <c r="D32" s="120"/>
      <c r="E32" s="120"/>
      <c r="F32" s="120"/>
      <c r="G32" s="154"/>
      <c r="H32" s="148" t="e">
        <f t="shared" si="0"/>
        <v>#DIV/0!</v>
      </c>
      <c r="I32" s="146"/>
      <c r="J32" s="1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x14ac:dyDescent="0.25">
      <c r="A33" s="63"/>
      <c r="B33" s="63"/>
      <c r="C33" s="63">
        <v>21</v>
      </c>
      <c r="D33" s="120"/>
      <c r="E33" s="120"/>
      <c r="F33" s="120"/>
      <c r="G33" s="154"/>
      <c r="H33" s="148" t="e">
        <f t="shared" si="0"/>
        <v>#DIV/0!</v>
      </c>
      <c r="I33" s="146"/>
      <c r="J33" s="1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63"/>
      <c r="B34" s="63"/>
      <c r="C34" s="63">
        <v>22</v>
      </c>
      <c r="D34" s="120"/>
      <c r="E34" s="120"/>
      <c r="F34" s="120"/>
      <c r="G34" s="154"/>
      <c r="H34" s="148" t="e">
        <f t="shared" si="0"/>
        <v>#DIV/0!</v>
      </c>
      <c r="I34" s="146"/>
      <c r="J34" s="12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x14ac:dyDescent="0.25">
      <c r="A35" s="63"/>
      <c r="B35" s="63"/>
      <c r="C35" s="51">
        <v>23</v>
      </c>
      <c r="D35" s="120"/>
      <c r="E35" s="120"/>
      <c r="F35" s="120"/>
      <c r="G35" s="155"/>
      <c r="H35" s="148" t="e">
        <f t="shared" si="0"/>
        <v>#DIV/0!</v>
      </c>
      <c r="I35" s="145"/>
      <c r="J35" s="7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50" t="s">
        <v>10</v>
      </c>
      <c r="B36" s="50" t="s">
        <v>4</v>
      </c>
      <c r="C36" s="51">
        <v>24</v>
      </c>
      <c r="D36" s="120"/>
      <c r="E36" s="90"/>
      <c r="F36" s="120"/>
      <c r="G36" s="124" t="e">
        <f>F36/D36</f>
        <v>#DIV/0!</v>
      </c>
      <c r="H36" s="147"/>
      <c r="I36" s="145"/>
      <c r="J36" s="7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82"/>
      <c r="B37" s="75"/>
      <c r="C37" s="75"/>
      <c r="D37" s="122"/>
      <c r="E37" s="76"/>
      <c r="F37" s="1"/>
      <c r="G37" s="1"/>
      <c r="H37" s="123"/>
      <c r="I37" s="69"/>
      <c r="J37" s="7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1"/>
      <c r="B38" s="1"/>
      <c r="C38" s="1"/>
      <c r="D38" s="1"/>
      <c r="E38" s="1"/>
      <c r="F38" s="79" t="s">
        <v>14</v>
      </c>
      <c r="G38" s="127" t="e">
        <f>AVERAGE(G13,G36)</f>
        <v>#DIV/0!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</sheetData>
  <sheetProtection sheet="1" objects="1" scenarios="1"/>
  <mergeCells count="1">
    <mergeCell ref="G14:G35"/>
  </mergeCells>
  <printOptions horizontalCentered="1" verticalCentered="1"/>
  <pageMargins left="0.25" right="0.25" top="0.5" bottom="0.5" header="0.5" footer="0.25"/>
  <pageSetup scale="85" orientation="landscape" r:id="rId1"/>
  <headerFooter alignWithMargins="0"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8"/>
  <sheetViews>
    <sheetView zoomScale="90" zoomScaleNormal="90" workbookViewId="0">
      <selection activeCell="Q34" sqref="Q34"/>
    </sheetView>
  </sheetViews>
  <sheetFormatPr defaultColWidth="8.85546875" defaultRowHeight="12.75" x14ac:dyDescent="0.2"/>
  <cols>
    <col min="1" max="1" width="20.7109375" style="30" customWidth="1"/>
    <col min="2" max="2" width="30.7109375" style="30" customWidth="1"/>
    <col min="3" max="3" width="8.5703125" style="30" customWidth="1"/>
    <col min="4" max="9" width="15.7109375" style="30" customWidth="1"/>
    <col min="10" max="10" width="11.28515625" style="30" customWidth="1"/>
    <col min="11" max="16384" width="8.85546875" style="30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99" customFormat="1" ht="30" customHeight="1" thickBot="1" x14ac:dyDescent="0.25">
      <c r="A5" s="6" t="s">
        <v>23</v>
      </c>
      <c r="B5" s="7"/>
      <c r="C5" s="7"/>
      <c r="D5" s="7"/>
      <c r="E5" s="7"/>
      <c r="F5" s="7"/>
      <c r="G5" s="7"/>
      <c r="H5" s="7"/>
      <c r="I5" s="97"/>
      <c r="J5" s="8"/>
      <c r="K5" s="98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x14ac:dyDescent="0.2">
      <c r="A6" s="1"/>
      <c r="B6" s="1"/>
      <c r="C6" s="1"/>
      <c r="D6" s="1"/>
      <c r="E6" s="1"/>
      <c r="F6" s="1"/>
      <c r="G6" s="1"/>
      <c r="H6" s="1"/>
      <c r="I6" s="13"/>
      <c r="J6" s="13"/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x14ac:dyDescent="0.35">
      <c r="A7" s="19" t="s">
        <v>0</v>
      </c>
      <c r="B7" s="20"/>
      <c r="C7" s="21"/>
      <c r="D7" s="22"/>
      <c r="E7" s="1"/>
      <c r="F7" s="23"/>
      <c r="G7" s="23"/>
      <c r="H7" s="24"/>
      <c r="I7" s="100"/>
      <c r="J7" s="13"/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1" x14ac:dyDescent="0.35">
      <c r="A8" s="19" t="s">
        <v>5</v>
      </c>
      <c r="B8" s="20"/>
      <c r="C8" s="1"/>
      <c r="D8" s="1"/>
      <c r="E8" s="22"/>
      <c r="F8" s="26"/>
      <c r="G8" s="26"/>
      <c r="H8" s="1"/>
      <c r="I8" s="100"/>
      <c r="J8" s="27" t="s">
        <v>21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1" x14ac:dyDescent="0.35">
      <c r="A9" s="19" t="s">
        <v>1</v>
      </c>
      <c r="B9" s="20"/>
      <c r="C9" s="1"/>
      <c r="D9" s="1"/>
      <c r="E9" s="22"/>
      <c r="F9" s="26"/>
      <c r="G9" s="26"/>
      <c r="H9" s="1"/>
      <c r="I9" s="1"/>
      <c r="J9" s="27" t="s">
        <v>3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22"/>
      <c r="C10" s="1"/>
      <c r="D10" s="47"/>
      <c r="E10" s="47"/>
      <c r="F10" s="47"/>
      <c r="G10" s="47"/>
      <c r="H10" s="1"/>
      <c r="I10" s="13"/>
      <c r="J10" s="1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99" customFormat="1" ht="34.5" x14ac:dyDescent="0.25">
      <c r="A11" s="101" t="s">
        <v>12</v>
      </c>
      <c r="B11" s="102" t="s">
        <v>13</v>
      </c>
      <c r="C11" s="103" t="s">
        <v>2</v>
      </c>
      <c r="D11" s="104" t="s">
        <v>24</v>
      </c>
      <c r="E11" s="104" t="s">
        <v>25</v>
      </c>
      <c r="F11" s="105" t="s">
        <v>26</v>
      </c>
      <c r="G11" s="149" t="s">
        <v>35</v>
      </c>
      <c r="H11" s="107" t="s">
        <v>27</v>
      </c>
      <c r="I11" s="106" t="s">
        <v>28</v>
      </c>
      <c r="J11" s="106" t="s">
        <v>11</v>
      </c>
      <c r="K11" s="98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5.75" x14ac:dyDescent="0.25">
      <c r="A12" s="108"/>
      <c r="B12" s="109"/>
      <c r="C12" s="110"/>
      <c r="D12" s="109" t="s">
        <v>6</v>
      </c>
      <c r="E12" s="109" t="s">
        <v>6</v>
      </c>
      <c r="F12" s="111" t="s">
        <v>6</v>
      </c>
      <c r="G12" s="112"/>
      <c r="H12" s="113" t="s">
        <v>7</v>
      </c>
      <c r="I12" s="112" t="s">
        <v>7</v>
      </c>
      <c r="J12" s="112" t="s">
        <v>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x14ac:dyDescent="0.25">
      <c r="A13" s="114" t="s">
        <v>10</v>
      </c>
      <c r="B13" s="50" t="s">
        <v>4</v>
      </c>
      <c r="C13" s="51">
        <v>1</v>
      </c>
      <c r="D13" s="115"/>
      <c r="E13" s="90"/>
      <c r="F13" s="115"/>
      <c r="G13" s="124" t="e">
        <f>F13/D13</f>
        <v>#DIV/0!</v>
      </c>
      <c r="H13" s="125"/>
      <c r="I13" s="53"/>
      <c r="J13" s="116"/>
      <c r="K13" s="1"/>
      <c r="L13" s="1" t="s">
        <v>29</v>
      </c>
      <c r="M13" s="1" t="s">
        <v>37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15.75" x14ac:dyDescent="0.25">
      <c r="A14" s="117"/>
      <c r="B14" s="51"/>
      <c r="C14" s="51">
        <v>2</v>
      </c>
      <c r="D14" s="115"/>
      <c r="E14" s="118"/>
      <c r="F14" s="115"/>
      <c r="G14" s="153"/>
      <c r="H14" s="126" t="e">
        <f t="shared" ref="H14:H35" si="0">+(F14-(D14*$G$38))*100/E14</f>
        <v>#DIV/0!</v>
      </c>
      <c r="I14" s="53"/>
      <c r="J14" s="116"/>
      <c r="K14" s="1"/>
      <c r="L14" s="1" t="s">
        <v>30</v>
      </c>
      <c r="M14" s="1" t="s">
        <v>38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119"/>
      <c r="B15" s="63"/>
      <c r="C15" s="63">
        <v>3</v>
      </c>
      <c r="D15" s="120"/>
      <c r="E15" s="120"/>
      <c r="F15" s="120"/>
      <c r="G15" s="154"/>
      <c r="H15" s="126" t="e">
        <f t="shared" si="0"/>
        <v>#DIV/0!</v>
      </c>
      <c r="I15" s="63"/>
      <c r="J15" s="120"/>
      <c r="K15" s="1"/>
      <c r="L15" s="1" t="s">
        <v>31</v>
      </c>
      <c r="M15" s="1" t="s">
        <v>39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119"/>
      <c r="B16" s="63"/>
      <c r="C16" s="63">
        <v>4</v>
      </c>
      <c r="D16" s="120"/>
      <c r="E16" s="120"/>
      <c r="F16" s="120"/>
      <c r="G16" s="154"/>
      <c r="H16" s="126" t="e">
        <f t="shared" si="0"/>
        <v>#DIV/0!</v>
      </c>
      <c r="I16" s="63"/>
      <c r="J16" s="120"/>
      <c r="K16" s="1"/>
      <c r="L16" s="1" t="s">
        <v>32</v>
      </c>
      <c r="M16" s="1" t="s">
        <v>40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119"/>
      <c r="B17" s="63"/>
      <c r="C17" s="51">
        <v>5</v>
      </c>
      <c r="D17" s="120"/>
      <c r="E17" s="120"/>
      <c r="F17" s="120"/>
      <c r="G17" s="154"/>
      <c r="H17" s="126" t="e">
        <f t="shared" si="0"/>
        <v>#DIV/0!</v>
      </c>
      <c r="I17" s="63"/>
      <c r="J17" s="120"/>
      <c r="K17" s="1"/>
      <c r="L17" s="1" t="s">
        <v>33</v>
      </c>
      <c r="M17" s="1" t="s">
        <v>41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119"/>
      <c r="B18" s="63"/>
      <c r="C18" s="63">
        <v>6</v>
      </c>
      <c r="D18" s="120"/>
      <c r="E18" s="120"/>
      <c r="F18" s="120"/>
      <c r="G18" s="154"/>
      <c r="H18" s="126" t="e">
        <f t="shared" si="0"/>
        <v>#DIV/0!</v>
      </c>
      <c r="I18" s="63"/>
      <c r="J18" s="120"/>
      <c r="K18" s="1"/>
      <c r="L18" s="30" t="s">
        <v>36</v>
      </c>
      <c r="M18" s="1" t="s">
        <v>42</v>
      </c>
      <c r="N18" s="1"/>
      <c r="O18" s="1"/>
      <c r="P18" s="1"/>
      <c r="Q18" s="1"/>
      <c r="R18" s="1"/>
      <c r="S18" s="1"/>
      <c r="T18" s="1"/>
      <c r="U18" s="1"/>
      <c r="V18" s="1"/>
    </row>
    <row r="19" spans="1:22" ht="15.75" x14ac:dyDescent="0.25">
      <c r="A19" s="119"/>
      <c r="B19" s="63"/>
      <c r="C19" s="63">
        <v>7</v>
      </c>
      <c r="D19" s="120"/>
      <c r="E19" s="120"/>
      <c r="F19" s="120"/>
      <c r="G19" s="154"/>
      <c r="H19" s="126" t="e">
        <f t="shared" si="0"/>
        <v>#DIV/0!</v>
      </c>
      <c r="I19" s="63"/>
      <c r="J19" s="120"/>
      <c r="K19" s="1"/>
      <c r="L19" s="1" t="s">
        <v>34</v>
      </c>
      <c r="M19" s="1" t="s">
        <v>43</v>
      </c>
      <c r="N19" s="1"/>
      <c r="O19" s="1"/>
      <c r="P19" s="1"/>
      <c r="Q19" s="1"/>
      <c r="R19" s="1"/>
      <c r="S19" s="1"/>
      <c r="T19" s="1"/>
      <c r="U19" s="1"/>
      <c r="V19" s="1"/>
    </row>
    <row r="20" spans="1:22" ht="15.75" x14ac:dyDescent="0.25">
      <c r="A20" s="119"/>
      <c r="B20" s="63"/>
      <c r="C20" s="51">
        <v>8</v>
      </c>
      <c r="D20" s="120"/>
      <c r="E20" s="120"/>
      <c r="F20" s="120"/>
      <c r="G20" s="154"/>
      <c r="H20" s="126" t="e">
        <f t="shared" si="0"/>
        <v>#DIV/0!</v>
      </c>
      <c r="I20" s="58"/>
      <c r="J20" s="1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x14ac:dyDescent="0.25">
      <c r="A21" s="119"/>
      <c r="B21" s="63"/>
      <c r="C21" s="63">
        <v>9</v>
      </c>
      <c r="D21" s="120"/>
      <c r="E21" s="120"/>
      <c r="F21" s="120"/>
      <c r="G21" s="154"/>
      <c r="H21" s="126" t="e">
        <f t="shared" si="0"/>
        <v>#DIV/0!</v>
      </c>
      <c r="I21" s="58"/>
      <c r="J21" s="7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x14ac:dyDescent="0.25">
      <c r="A22" s="119"/>
      <c r="B22" s="63"/>
      <c r="C22" s="63">
        <v>10</v>
      </c>
      <c r="D22" s="120"/>
      <c r="E22" s="120"/>
      <c r="F22" s="120"/>
      <c r="G22" s="154"/>
      <c r="H22" s="126" t="e">
        <f t="shared" si="0"/>
        <v>#DIV/0!</v>
      </c>
      <c r="I22" s="58"/>
      <c r="J22" s="1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x14ac:dyDescent="0.25">
      <c r="A23" s="119"/>
      <c r="B23" s="63"/>
      <c r="C23" s="51">
        <v>11</v>
      </c>
      <c r="D23" s="120"/>
      <c r="E23" s="120"/>
      <c r="F23" s="120"/>
      <c r="G23" s="154"/>
      <c r="H23" s="126" t="e">
        <f t="shared" si="0"/>
        <v>#DIV/0!</v>
      </c>
      <c r="I23" s="120"/>
      <c r="J23" s="12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x14ac:dyDescent="0.25">
      <c r="A24" s="119"/>
      <c r="B24" s="63"/>
      <c r="C24" s="63">
        <v>12</v>
      </c>
      <c r="D24" s="120"/>
      <c r="E24" s="120"/>
      <c r="F24" s="120"/>
      <c r="G24" s="154"/>
      <c r="H24" s="126" t="e">
        <f t="shared" si="0"/>
        <v>#DIV/0!</v>
      </c>
      <c r="I24" s="120"/>
      <c r="J24" s="1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x14ac:dyDescent="0.25">
      <c r="A25" s="119"/>
      <c r="B25" s="63"/>
      <c r="C25" s="63">
        <v>13</v>
      </c>
      <c r="D25" s="120"/>
      <c r="E25" s="121"/>
      <c r="F25" s="120"/>
      <c r="G25" s="154"/>
      <c r="H25" s="126" t="e">
        <f t="shared" si="0"/>
        <v>#DIV/0!</v>
      </c>
      <c r="I25" s="120"/>
      <c r="J25" s="1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19"/>
      <c r="B26" s="63"/>
      <c r="C26" s="51">
        <v>14</v>
      </c>
      <c r="D26" s="120"/>
      <c r="E26" s="120"/>
      <c r="F26" s="120"/>
      <c r="G26" s="154"/>
      <c r="H26" s="126" t="e">
        <f t="shared" si="0"/>
        <v>#DIV/0!</v>
      </c>
      <c r="I26" s="120"/>
      <c r="J26" s="1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19"/>
      <c r="B27" s="63"/>
      <c r="C27" s="63">
        <v>15</v>
      </c>
      <c r="D27" s="120"/>
      <c r="E27" s="120"/>
      <c r="F27" s="120"/>
      <c r="G27" s="154"/>
      <c r="H27" s="126" t="e">
        <f t="shared" si="0"/>
        <v>#DIV/0!</v>
      </c>
      <c r="I27" s="120"/>
      <c r="J27" s="1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119"/>
      <c r="B28" s="63"/>
      <c r="C28" s="63">
        <v>16</v>
      </c>
      <c r="D28" s="120"/>
      <c r="E28" s="120"/>
      <c r="F28" s="120"/>
      <c r="G28" s="154"/>
      <c r="H28" s="126" t="e">
        <f t="shared" si="0"/>
        <v>#DIV/0!</v>
      </c>
      <c r="I28" s="58"/>
      <c r="J28" s="7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19"/>
      <c r="B29" s="63"/>
      <c r="C29" s="51">
        <v>17</v>
      </c>
      <c r="D29" s="120"/>
      <c r="E29" s="120"/>
      <c r="F29" s="120"/>
      <c r="G29" s="154"/>
      <c r="H29" s="126" t="e">
        <f t="shared" si="0"/>
        <v>#DIV/0!</v>
      </c>
      <c r="I29" s="120"/>
      <c r="J29" s="1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119"/>
      <c r="B30" s="63"/>
      <c r="C30" s="63">
        <v>18</v>
      </c>
      <c r="D30" s="120"/>
      <c r="E30" s="120"/>
      <c r="F30" s="120"/>
      <c r="G30" s="154"/>
      <c r="H30" s="126" t="e">
        <f t="shared" si="0"/>
        <v>#DIV/0!</v>
      </c>
      <c r="I30" s="120"/>
      <c r="J30" s="1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x14ac:dyDescent="0.25">
      <c r="A31" s="119"/>
      <c r="B31" s="63"/>
      <c r="C31" s="63">
        <v>19</v>
      </c>
      <c r="D31" s="120"/>
      <c r="E31" s="120"/>
      <c r="F31" s="120"/>
      <c r="G31" s="154"/>
      <c r="H31" s="126" t="e">
        <f t="shared" si="0"/>
        <v>#DIV/0!</v>
      </c>
      <c r="I31" s="120"/>
      <c r="J31" s="1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x14ac:dyDescent="0.25">
      <c r="A32" s="119"/>
      <c r="B32" s="63"/>
      <c r="C32" s="51">
        <v>20</v>
      </c>
      <c r="D32" s="120"/>
      <c r="E32" s="120"/>
      <c r="F32" s="120"/>
      <c r="G32" s="154"/>
      <c r="H32" s="126" t="e">
        <f t="shared" si="0"/>
        <v>#DIV/0!</v>
      </c>
      <c r="I32" s="120"/>
      <c r="J32" s="1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x14ac:dyDescent="0.25">
      <c r="A33" s="119"/>
      <c r="B33" s="63"/>
      <c r="C33" s="63">
        <v>21</v>
      </c>
      <c r="D33" s="120"/>
      <c r="E33" s="120"/>
      <c r="F33" s="120"/>
      <c r="G33" s="154"/>
      <c r="H33" s="126" t="e">
        <f t="shared" si="0"/>
        <v>#DIV/0!</v>
      </c>
      <c r="I33" s="120"/>
      <c r="J33" s="1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119"/>
      <c r="B34" s="63"/>
      <c r="C34" s="63">
        <v>22</v>
      </c>
      <c r="D34" s="120"/>
      <c r="E34" s="120"/>
      <c r="F34" s="120"/>
      <c r="G34" s="154"/>
      <c r="H34" s="126" t="e">
        <f t="shared" si="0"/>
        <v>#DIV/0!</v>
      </c>
      <c r="I34" s="120"/>
      <c r="J34" s="12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x14ac:dyDescent="0.25">
      <c r="A35" s="119"/>
      <c r="B35" s="63"/>
      <c r="C35" s="51">
        <v>23</v>
      </c>
      <c r="D35" s="120"/>
      <c r="E35" s="120"/>
      <c r="F35" s="120"/>
      <c r="G35" s="155"/>
      <c r="H35" s="126" t="e">
        <f t="shared" si="0"/>
        <v>#DIV/0!</v>
      </c>
      <c r="I35" s="58"/>
      <c r="J35" s="7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114" t="s">
        <v>10</v>
      </c>
      <c r="B36" s="50" t="s">
        <v>4</v>
      </c>
      <c r="C36" s="51">
        <v>24</v>
      </c>
      <c r="D36" s="120"/>
      <c r="E36" s="90"/>
      <c r="F36" s="120"/>
      <c r="G36" s="124" t="e">
        <f>F36/D36</f>
        <v>#DIV/0!</v>
      </c>
      <c r="H36" s="125"/>
      <c r="I36" s="58"/>
      <c r="J36" s="7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82"/>
      <c r="B37" s="75"/>
      <c r="C37" s="75"/>
      <c r="D37" s="122"/>
      <c r="E37" s="76"/>
      <c r="F37" s="1"/>
      <c r="G37" s="1"/>
      <c r="H37" s="123"/>
      <c r="I37" s="69"/>
      <c r="J37" s="7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1"/>
      <c r="B38" s="1"/>
      <c r="C38" s="1"/>
      <c r="D38" s="1"/>
      <c r="E38" s="1"/>
      <c r="F38" s="79" t="s">
        <v>14</v>
      </c>
      <c r="G38" s="127" t="e">
        <f>AVERAGE(G13,G36)</f>
        <v>#DIV/0!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</sheetData>
  <sheetProtection sheet="1" objects="1" scenarios="1"/>
  <mergeCells count="1">
    <mergeCell ref="G14:G35"/>
  </mergeCells>
  <phoneticPr fontId="0" type="noConversion"/>
  <printOptions horizontalCentered="1" verticalCentered="1"/>
  <pageMargins left="0.25" right="0.25" top="0.5" bottom="0.5" header="0.5" footer="0.25"/>
  <pageSetup scale="85" orientation="landscape" r:id="rId1"/>
  <headerFooter alignWithMargins="0">
    <oddFooter>&amp;L&amp;F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0"/>
  <sheetViews>
    <sheetView tabSelected="1" topLeftCell="A8" zoomScale="90" zoomScaleNormal="90" workbookViewId="0">
      <selection activeCell="R37" sqref="R37"/>
    </sheetView>
  </sheetViews>
  <sheetFormatPr defaultRowHeight="12.75" x14ac:dyDescent="0.2"/>
  <cols>
    <col min="1" max="1" width="20.7109375" style="12" customWidth="1"/>
    <col min="2" max="2" width="30.7109375" style="12" customWidth="1"/>
    <col min="3" max="3" width="8.5703125" style="12" customWidth="1"/>
    <col min="4" max="6" width="15.7109375" style="12" customWidth="1"/>
    <col min="7" max="7" width="3.7109375" style="12" customWidth="1"/>
    <col min="8" max="10" width="15.7109375" style="12" customWidth="1"/>
    <col min="11" max="12" width="15.7109375" style="89" customWidth="1"/>
    <col min="13" max="13" width="3.7109375" style="89" customWidth="1"/>
    <col min="14" max="14" width="15.7109375" style="12" customWidth="1"/>
    <col min="15" max="15" width="17.7109375" style="12" customWidth="1"/>
    <col min="16" max="16" width="15.7109375" style="12" customWidth="1"/>
    <col min="17" max="16384" width="9.140625" style="12"/>
  </cols>
  <sheetData>
    <row r="1" spans="1:23" s="4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13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5"/>
      <c r="L3" s="5"/>
      <c r="M3" s="5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13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30" customHeight="1" thickBot="1" x14ac:dyDescent="0.3">
      <c r="A5" s="6" t="s">
        <v>18</v>
      </c>
      <c r="B5" s="7"/>
      <c r="C5" s="7"/>
      <c r="D5" s="7"/>
      <c r="E5" s="7"/>
      <c r="F5" s="7"/>
      <c r="G5" s="7"/>
      <c r="H5" s="7"/>
      <c r="I5" s="8"/>
      <c r="J5" s="8"/>
      <c r="K5" s="9"/>
      <c r="L5" s="9"/>
      <c r="M5" s="9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s="4" customFormat="1" ht="13.5" x14ac:dyDescent="0.25">
      <c r="A6" s="1"/>
      <c r="B6" s="1"/>
      <c r="C6" s="1"/>
      <c r="D6" s="1"/>
      <c r="E6" s="1"/>
      <c r="F6" s="1"/>
      <c r="G6" s="1"/>
      <c r="H6" s="1"/>
      <c r="I6" s="13"/>
      <c r="J6" s="13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x14ac:dyDescent="0.2">
      <c r="A7" s="1"/>
      <c r="B7" s="1"/>
      <c r="C7" s="14"/>
      <c r="D7" s="15"/>
      <c r="E7" s="1"/>
      <c r="F7" s="16"/>
      <c r="G7" s="16"/>
      <c r="H7" s="1"/>
      <c r="I7" s="17"/>
      <c r="J7" s="17"/>
      <c r="K7" s="18"/>
      <c r="L7" s="18"/>
      <c r="M7" s="18"/>
      <c r="N7" s="1"/>
      <c r="O7" s="1"/>
      <c r="P7" s="1"/>
      <c r="Q7" s="1"/>
      <c r="R7" s="3"/>
      <c r="S7" s="3"/>
      <c r="T7" s="3"/>
      <c r="U7" s="3"/>
      <c r="V7" s="3"/>
      <c r="W7" s="3"/>
    </row>
    <row r="8" spans="1:23" ht="21" x14ac:dyDescent="0.35">
      <c r="A8" s="19" t="s">
        <v>0</v>
      </c>
      <c r="B8" s="20"/>
      <c r="C8" s="21"/>
      <c r="D8" s="22"/>
      <c r="E8" s="1"/>
      <c r="F8" s="23"/>
      <c r="G8" s="23"/>
      <c r="H8" s="24"/>
      <c r="I8" s="13"/>
      <c r="J8" s="13"/>
      <c r="K8" s="25"/>
      <c r="L8" s="25"/>
      <c r="M8" s="25"/>
      <c r="N8" s="1"/>
      <c r="O8" s="1"/>
      <c r="P8" s="1"/>
      <c r="Q8" s="1"/>
      <c r="R8" s="11"/>
      <c r="S8" s="11"/>
      <c r="T8" s="11"/>
      <c r="U8" s="11"/>
      <c r="V8" s="11"/>
      <c r="W8" s="11"/>
    </row>
    <row r="9" spans="1:23" ht="21" x14ac:dyDescent="0.35">
      <c r="A9" s="19" t="s">
        <v>5</v>
      </c>
      <c r="B9" s="20"/>
      <c r="C9" s="1"/>
      <c r="D9" s="1"/>
      <c r="E9" s="22"/>
      <c r="F9" s="26"/>
      <c r="G9" s="26"/>
      <c r="H9" s="1"/>
      <c r="I9" s="13"/>
      <c r="J9" s="13"/>
      <c r="K9" s="25"/>
      <c r="L9" s="25"/>
      <c r="M9" s="25"/>
      <c r="N9" s="1"/>
      <c r="O9" s="1"/>
      <c r="P9" s="27" t="s">
        <v>20</v>
      </c>
      <c r="Q9" s="1"/>
      <c r="R9" s="11"/>
      <c r="S9" s="11"/>
      <c r="T9" s="11"/>
      <c r="U9" s="11"/>
      <c r="V9" s="11"/>
      <c r="W9" s="11"/>
    </row>
    <row r="10" spans="1:23" ht="21" x14ac:dyDescent="0.35">
      <c r="A10" s="19" t="s">
        <v>1</v>
      </c>
      <c r="B10" s="20"/>
      <c r="C10" s="1"/>
      <c r="D10" s="1"/>
      <c r="E10" s="22"/>
      <c r="F10" s="26"/>
      <c r="G10" s="26"/>
      <c r="H10" s="1"/>
      <c r="I10" s="13"/>
      <c r="J10" s="13"/>
      <c r="K10" s="25"/>
      <c r="L10" s="25"/>
      <c r="M10" s="25"/>
      <c r="N10" s="1"/>
      <c r="O10" s="1"/>
      <c r="P10" s="27" t="s">
        <v>3</v>
      </c>
      <c r="Q10" s="1"/>
      <c r="R10" s="11"/>
      <c r="S10" s="11"/>
      <c r="T10" s="11"/>
      <c r="U10" s="11"/>
      <c r="V10" s="11"/>
      <c r="W10" s="11"/>
    </row>
    <row r="11" spans="1:23" s="4" customFormat="1" x14ac:dyDescent="0.2">
      <c r="A11" s="16"/>
      <c r="B11" s="28"/>
      <c r="C11" s="1"/>
      <c r="D11" s="1"/>
      <c r="E11" s="15"/>
      <c r="F11" s="29"/>
      <c r="G11" s="29"/>
      <c r="H11" s="1"/>
      <c r="I11" s="13"/>
      <c r="J11" s="13"/>
      <c r="K11" s="18"/>
      <c r="L11" s="18"/>
      <c r="M11" s="18"/>
      <c r="N11" s="1"/>
      <c r="O11" s="1"/>
      <c r="P11" s="1"/>
      <c r="Q11" s="1"/>
      <c r="R11" s="3"/>
      <c r="S11" s="3"/>
      <c r="T11" s="3"/>
      <c r="U11" s="3"/>
      <c r="V11" s="3"/>
      <c r="W11" s="3"/>
    </row>
    <row r="12" spans="1:23" ht="19.5" thickBot="1" x14ac:dyDescent="0.35">
      <c r="A12" s="30"/>
      <c r="B12" s="1"/>
      <c r="C12" s="1"/>
      <c r="D12" s="156" t="s">
        <v>8</v>
      </c>
      <c r="E12" s="156"/>
      <c r="F12" s="156"/>
      <c r="G12" s="1"/>
      <c r="H12" s="156" t="s">
        <v>9</v>
      </c>
      <c r="I12" s="156"/>
      <c r="J12" s="156"/>
      <c r="K12" s="156"/>
      <c r="L12" s="156"/>
      <c r="M12" s="13"/>
      <c r="N12" s="157" t="s">
        <v>15</v>
      </c>
      <c r="O12" s="157"/>
      <c r="P12" s="157"/>
      <c r="Q12" s="1"/>
      <c r="R12" s="11"/>
      <c r="S12" s="11"/>
      <c r="T12" s="11"/>
      <c r="U12" s="11"/>
      <c r="V12" s="11"/>
      <c r="W12" s="11"/>
    </row>
    <row r="13" spans="1:23" s="42" customFormat="1" ht="50.25" x14ac:dyDescent="0.2">
      <c r="A13" s="31" t="s">
        <v>12</v>
      </c>
      <c r="B13" s="32" t="s">
        <v>13</v>
      </c>
      <c r="C13" s="33" t="s">
        <v>2</v>
      </c>
      <c r="D13" s="34" t="s">
        <v>52</v>
      </c>
      <c r="E13" s="37" t="s">
        <v>45</v>
      </c>
      <c r="F13" s="38" t="s">
        <v>54</v>
      </c>
      <c r="G13" s="36"/>
      <c r="H13" s="152" t="s">
        <v>55</v>
      </c>
      <c r="I13" s="37" t="s">
        <v>56</v>
      </c>
      <c r="J13" s="37" t="s">
        <v>57</v>
      </c>
      <c r="K13" s="37" t="s">
        <v>53</v>
      </c>
      <c r="L13" s="38" t="s">
        <v>61</v>
      </c>
      <c r="M13" s="36"/>
      <c r="N13" s="39" t="s">
        <v>15</v>
      </c>
      <c r="O13" s="33" t="s">
        <v>17</v>
      </c>
      <c r="P13" s="35" t="s">
        <v>11</v>
      </c>
      <c r="Q13" s="40"/>
      <c r="R13" s="41"/>
      <c r="S13" s="41"/>
      <c r="T13" s="41"/>
      <c r="U13" s="41"/>
      <c r="V13" s="41"/>
      <c r="W13" s="41"/>
    </row>
    <row r="14" spans="1:23" ht="16.5" thickBot="1" x14ac:dyDescent="0.3">
      <c r="A14" s="43"/>
      <c r="B14" s="44"/>
      <c r="C14" s="45"/>
      <c r="D14" s="44" t="s">
        <v>6</v>
      </c>
      <c r="E14" s="45" t="s">
        <v>6</v>
      </c>
      <c r="F14" s="46" t="s">
        <v>6</v>
      </c>
      <c r="G14" s="47"/>
      <c r="H14" s="48" t="s">
        <v>6</v>
      </c>
      <c r="I14" s="45" t="s">
        <v>6</v>
      </c>
      <c r="J14" s="45" t="s">
        <v>6</v>
      </c>
      <c r="K14" s="45" t="s">
        <v>6</v>
      </c>
      <c r="L14" s="46"/>
      <c r="M14" s="47"/>
      <c r="N14" s="49" t="s">
        <v>7</v>
      </c>
      <c r="O14" s="45" t="s">
        <v>7</v>
      </c>
      <c r="P14" s="46" t="s">
        <v>7</v>
      </c>
      <c r="Q14" s="1"/>
      <c r="R14" s="11"/>
      <c r="S14" s="11"/>
      <c r="T14" s="11"/>
      <c r="U14" s="11"/>
      <c r="V14" s="11"/>
      <c r="W14" s="11"/>
    </row>
    <row r="15" spans="1:23" ht="15.75" x14ac:dyDescent="0.25">
      <c r="A15" s="50" t="s">
        <v>10</v>
      </c>
      <c r="B15" s="50" t="s">
        <v>16</v>
      </c>
      <c r="C15" s="51">
        <v>1</v>
      </c>
      <c r="D15" s="52"/>
      <c r="E15" s="90"/>
      <c r="F15" s="51"/>
      <c r="G15" s="47"/>
      <c r="H15" s="51"/>
      <c r="I15" s="51"/>
      <c r="J15" s="91">
        <f>I15-H15</f>
        <v>0</v>
      </c>
      <c r="K15" s="92">
        <f>F15-J15</f>
        <v>0</v>
      </c>
      <c r="L15" s="92" t="e">
        <f>K15/D15</f>
        <v>#DIV/0!</v>
      </c>
      <c r="M15" s="54"/>
      <c r="N15" s="95"/>
      <c r="O15" s="55"/>
      <c r="P15" s="56"/>
      <c r="Q15" s="1"/>
      <c r="R15" s="1" t="s">
        <v>29</v>
      </c>
      <c r="S15" s="1" t="s">
        <v>37</v>
      </c>
      <c r="T15" s="1"/>
      <c r="U15" s="11"/>
      <c r="V15" s="11"/>
      <c r="W15" s="11"/>
    </row>
    <row r="16" spans="1:23" ht="15.75" x14ac:dyDescent="0.25">
      <c r="A16" s="57"/>
      <c r="B16" s="51"/>
      <c r="C16" s="51">
        <v>2</v>
      </c>
      <c r="D16" s="58"/>
      <c r="E16" s="59"/>
      <c r="F16" s="51"/>
      <c r="G16" s="47"/>
      <c r="H16" s="51"/>
      <c r="I16" s="51"/>
      <c r="J16" s="91">
        <f t="shared" ref="J16:J38" si="0">I16-H16</f>
        <v>0</v>
      </c>
      <c r="K16" s="92">
        <f t="shared" ref="K16:K38" si="1">F16-J16</f>
        <v>0</v>
      </c>
      <c r="L16" s="158"/>
      <c r="M16" s="54"/>
      <c r="N16" s="96" t="e">
        <f>(K16-(D16*$L$40))*100/E16</f>
        <v>#DIV/0!</v>
      </c>
      <c r="O16" s="60"/>
      <c r="P16" s="61"/>
      <c r="Q16" s="1"/>
      <c r="R16" s="1" t="s">
        <v>30</v>
      </c>
      <c r="S16" s="1" t="s">
        <v>38</v>
      </c>
      <c r="T16" s="1"/>
      <c r="U16" s="11"/>
      <c r="V16" s="11"/>
      <c r="W16" s="11"/>
    </row>
    <row r="17" spans="1:23" ht="15.75" x14ac:dyDescent="0.25">
      <c r="A17" s="62"/>
      <c r="B17" s="63"/>
      <c r="C17" s="63">
        <v>3</v>
      </c>
      <c r="D17" s="63"/>
      <c r="E17" s="63"/>
      <c r="F17" s="63"/>
      <c r="G17" s="47"/>
      <c r="H17" s="63"/>
      <c r="I17" s="63"/>
      <c r="J17" s="91">
        <f t="shared" si="0"/>
        <v>0</v>
      </c>
      <c r="K17" s="92">
        <f t="shared" si="1"/>
        <v>0</v>
      </c>
      <c r="L17" s="159"/>
      <c r="M17" s="54"/>
      <c r="N17" s="96" t="e">
        <f t="shared" ref="N17:N37" si="2">(K17-(D17*$L$40))*100/E17</f>
        <v>#DIV/0!</v>
      </c>
      <c r="O17" s="64"/>
      <c r="P17" s="65"/>
      <c r="Q17" s="1"/>
      <c r="R17" s="1" t="s">
        <v>31</v>
      </c>
      <c r="S17" s="1" t="s">
        <v>58</v>
      </c>
      <c r="T17" s="1"/>
      <c r="U17" s="11"/>
      <c r="V17" s="11"/>
      <c r="W17" s="11"/>
    </row>
    <row r="18" spans="1:23" ht="15.75" x14ac:dyDescent="0.25">
      <c r="A18" s="62"/>
      <c r="B18" s="63"/>
      <c r="C18" s="63">
        <v>4</v>
      </c>
      <c r="D18" s="58"/>
      <c r="E18" s="63"/>
      <c r="F18" s="63"/>
      <c r="G18" s="47"/>
      <c r="H18" s="63"/>
      <c r="I18" s="63"/>
      <c r="J18" s="91">
        <f t="shared" si="0"/>
        <v>0</v>
      </c>
      <c r="K18" s="92">
        <f t="shared" si="1"/>
        <v>0</v>
      </c>
      <c r="L18" s="159"/>
      <c r="M18" s="54"/>
      <c r="N18" s="96" t="e">
        <f t="shared" si="2"/>
        <v>#DIV/0!</v>
      </c>
      <c r="O18" s="64"/>
      <c r="P18" s="66"/>
      <c r="Q18" s="1"/>
      <c r="R18" s="1" t="s">
        <v>32</v>
      </c>
      <c r="S18" s="1" t="s">
        <v>40</v>
      </c>
      <c r="T18" s="1"/>
      <c r="U18" s="11"/>
      <c r="V18" s="11"/>
      <c r="W18" s="11"/>
    </row>
    <row r="19" spans="1:23" ht="15.75" x14ac:dyDescent="0.25">
      <c r="A19" s="62"/>
      <c r="B19" s="63"/>
      <c r="C19" s="51">
        <v>5</v>
      </c>
      <c r="D19" s="63"/>
      <c r="E19" s="58"/>
      <c r="F19" s="63"/>
      <c r="G19" s="47"/>
      <c r="H19" s="63"/>
      <c r="I19" s="63"/>
      <c r="J19" s="91">
        <f t="shared" si="0"/>
        <v>0</v>
      </c>
      <c r="K19" s="92">
        <f t="shared" si="1"/>
        <v>0</v>
      </c>
      <c r="L19" s="159"/>
      <c r="M19" s="54"/>
      <c r="N19" s="96" t="e">
        <f t="shared" si="2"/>
        <v>#DIV/0!</v>
      </c>
      <c r="O19" s="64"/>
      <c r="P19" s="65"/>
      <c r="Q19" s="1"/>
      <c r="R19" s="1" t="s">
        <v>33</v>
      </c>
      <c r="S19" s="1" t="s">
        <v>60</v>
      </c>
      <c r="T19" s="1"/>
      <c r="U19" s="11"/>
      <c r="V19" s="11"/>
      <c r="W19" s="11"/>
    </row>
    <row r="20" spans="1:23" ht="15.75" x14ac:dyDescent="0.25">
      <c r="A20" s="62"/>
      <c r="B20" s="63"/>
      <c r="C20" s="63">
        <v>6</v>
      </c>
      <c r="D20" s="63"/>
      <c r="E20" s="58"/>
      <c r="F20" s="63"/>
      <c r="G20" s="47"/>
      <c r="H20" s="63"/>
      <c r="I20" s="63"/>
      <c r="J20" s="91">
        <f t="shared" si="0"/>
        <v>0</v>
      </c>
      <c r="K20" s="92">
        <f t="shared" si="1"/>
        <v>0</v>
      </c>
      <c r="L20" s="159"/>
      <c r="M20" s="54"/>
      <c r="N20" s="96" t="e">
        <f t="shared" si="2"/>
        <v>#DIV/0!</v>
      </c>
      <c r="O20" s="64"/>
      <c r="P20" s="66"/>
      <c r="Q20" s="1"/>
      <c r="R20" s="30" t="s">
        <v>36</v>
      </c>
      <c r="S20" s="1" t="s">
        <v>59</v>
      </c>
      <c r="T20" s="1"/>
      <c r="U20" s="11"/>
      <c r="V20" s="11"/>
      <c r="W20" s="11"/>
    </row>
    <row r="21" spans="1:23" ht="15.75" x14ac:dyDescent="0.25">
      <c r="A21" s="62"/>
      <c r="B21" s="63"/>
      <c r="C21" s="63">
        <v>7</v>
      </c>
      <c r="D21" s="51"/>
      <c r="E21" s="63"/>
      <c r="F21" s="63"/>
      <c r="G21" s="47"/>
      <c r="H21" s="63"/>
      <c r="I21" s="63"/>
      <c r="J21" s="91">
        <f t="shared" si="0"/>
        <v>0</v>
      </c>
      <c r="K21" s="92">
        <f t="shared" si="1"/>
        <v>0</v>
      </c>
      <c r="L21" s="159"/>
      <c r="M21" s="54"/>
      <c r="N21" s="96" t="e">
        <f t="shared" si="2"/>
        <v>#DIV/0!</v>
      </c>
      <c r="O21" s="64"/>
      <c r="P21" s="65"/>
      <c r="Q21" s="1"/>
      <c r="R21" s="11"/>
      <c r="S21" s="11"/>
      <c r="T21" s="1"/>
      <c r="U21" s="11"/>
      <c r="V21" s="11"/>
      <c r="W21" s="11"/>
    </row>
    <row r="22" spans="1:23" ht="15.75" x14ac:dyDescent="0.25">
      <c r="A22" s="62"/>
      <c r="B22" s="63"/>
      <c r="C22" s="51">
        <v>8</v>
      </c>
      <c r="D22" s="63"/>
      <c r="E22" s="63"/>
      <c r="F22" s="63"/>
      <c r="G22" s="47"/>
      <c r="H22" s="63"/>
      <c r="I22" s="63"/>
      <c r="J22" s="91">
        <f t="shared" si="0"/>
        <v>0</v>
      </c>
      <c r="K22" s="92">
        <f t="shared" si="1"/>
        <v>0</v>
      </c>
      <c r="L22" s="159"/>
      <c r="M22" s="54"/>
      <c r="N22" s="96" t="e">
        <f t="shared" si="2"/>
        <v>#DIV/0!</v>
      </c>
      <c r="O22" s="64"/>
      <c r="P22" s="66"/>
      <c r="Q22" s="1"/>
      <c r="R22" s="11"/>
      <c r="S22" s="11"/>
      <c r="T22" s="11"/>
      <c r="U22" s="11"/>
      <c r="V22" s="11"/>
      <c r="W22" s="11"/>
    </row>
    <row r="23" spans="1:23" ht="15.75" x14ac:dyDescent="0.25">
      <c r="A23" s="62"/>
      <c r="B23" s="63"/>
      <c r="C23" s="63">
        <v>9</v>
      </c>
      <c r="D23" s="63"/>
      <c r="E23" s="63"/>
      <c r="F23" s="63"/>
      <c r="G23" s="47"/>
      <c r="H23" s="63"/>
      <c r="I23" s="63"/>
      <c r="J23" s="91">
        <f t="shared" si="0"/>
        <v>0</v>
      </c>
      <c r="K23" s="92">
        <f t="shared" si="1"/>
        <v>0</v>
      </c>
      <c r="L23" s="159"/>
      <c r="M23" s="54"/>
      <c r="N23" s="96" t="e">
        <f t="shared" si="2"/>
        <v>#DIV/0!</v>
      </c>
      <c r="O23" s="64"/>
      <c r="P23" s="66"/>
      <c r="Q23" s="1"/>
      <c r="R23" s="11"/>
      <c r="S23" s="11"/>
      <c r="T23" s="11"/>
      <c r="U23" s="11"/>
      <c r="V23" s="11"/>
      <c r="W23" s="11"/>
    </row>
    <row r="24" spans="1:23" ht="15.75" x14ac:dyDescent="0.25">
      <c r="A24" s="62"/>
      <c r="B24" s="63"/>
      <c r="C24" s="63">
        <v>10</v>
      </c>
      <c r="D24" s="63"/>
      <c r="E24" s="63"/>
      <c r="F24" s="63"/>
      <c r="G24" s="47"/>
      <c r="H24" s="63"/>
      <c r="I24" s="63"/>
      <c r="J24" s="91">
        <f t="shared" si="0"/>
        <v>0</v>
      </c>
      <c r="K24" s="92">
        <f t="shared" si="1"/>
        <v>0</v>
      </c>
      <c r="L24" s="159"/>
      <c r="M24" s="54"/>
      <c r="N24" s="96" t="e">
        <f t="shared" si="2"/>
        <v>#DIV/0!</v>
      </c>
      <c r="O24" s="64"/>
      <c r="P24" s="66"/>
      <c r="Q24" s="1"/>
      <c r="R24" s="11"/>
      <c r="S24" s="11"/>
      <c r="T24" s="11"/>
      <c r="U24" s="11"/>
      <c r="V24" s="11"/>
      <c r="W24" s="11"/>
    </row>
    <row r="25" spans="1:23" ht="15.75" x14ac:dyDescent="0.25">
      <c r="A25" s="62"/>
      <c r="B25" s="63"/>
      <c r="C25" s="51">
        <v>11</v>
      </c>
      <c r="D25" s="58"/>
      <c r="E25" s="58"/>
      <c r="F25" s="67"/>
      <c r="G25" s="54"/>
      <c r="H25" s="67"/>
      <c r="I25" s="67"/>
      <c r="J25" s="91">
        <f t="shared" si="0"/>
        <v>0</v>
      </c>
      <c r="K25" s="92">
        <f t="shared" si="1"/>
        <v>0</v>
      </c>
      <c r="L25" s="159"/>
      <c r="M25" s="54"/>
      <c r="N25" s="96" t="e">
        <f t="shared" si="2"/>
        <v>#DIV/0!</v>
      </c>
      <c r="O25" s="68"/>
      <c r="P25" s="65"/>
      <c r="Q25" s="1"/>
      <c r="R25" s="11"/>
      <c r="S25" s="11"/>
      <c r="T25" s="11"/>
      <c r="U25" s="11"/>
      <c r="V25" s="11"/>
      <c r="W25" s="11"/>
    </row>
    <row r="26" spans="1:23" ht="15.75" x14ac:dyDescent="0.25">
      <c r="A26" s="62"/>
      <c r="B26" s="63"/>
      <c r="C26" s="63">
        <v>12</v>
      </c>
      <c r="D26" s="58"/>
      <c r="E26" s="58"/>
      <c r="F26" s="58"/>
      <c r="G26" s="69"/>
      <c r="H26" s="58"/>
      <c r="I26" s="58"/>
      <c r="J26" s="91">
        <f t="shared" si="0"/>
        <v>0</v>
      </c>
      <c r="K26" s="92">
        <f t="shared" si="1"/>
        <v>0</v>
      </c>
      <c r="L26" s="159"/>
      <c r="M26" s="54"/>
      <c r="N26" s="96" t="e">
        <f t="shared" si="2"/>
        <v>#DIV/0!</v>
      </c>
      <c r="O26" s="64"/>
      <c r="P26" s="66"/>
      <c r="Q26" s="1"/>
      <c r="R26" s="11"/>
      <c r="S26" s="11"/>
      <c r="T26" s="11"/>
      <c r="U26" s="11"/>
      <c r="V26" s="11"/>
      <c r="W26" s="11"/>
    </row>
    <row r="27" spans="1:23" ht="15.75" x14ac:dyDescent="0.25">
      <c r="A27" s="62"/>
      <c r="B27" s="63"/>
      <c r="C27" s="63">
        <v>13</v>
      </c>
      <c r="D27" s="58"/>
      <c r="E27" s="58"/>
      <c r="F27" s="58"/>
      <c r="G27" s="69"/>
      <c r="H27" s="58"/>
      <c r="I27" s="58"/>
      <c r="J27" s="91">
        <f t="shared" si="0"/>
        <v>0</v>
      </c>
      <c r="K27" s="92">
        <f t="shared" si="1"/>
        <v>0</v>
      </c>
      <c r="L27" s="159"/>
      <c r="M27" s="54"/>
      <c r="N27" s="96" t="e">
        <f t="shared" si="2"/>
        <v>#DIV/0!</v>
      </c>
      <c r="O27" s="68"/>
      <c r="P27" s="65"/>
      <c r="Q27" s="1"/>
      <c r="R27" s="11"/>
      <c r="S27" s="11"/>
      <c r="T27" s="11"/>
      <c r="U27" s="11"/>
      <c r="V27" s="11"/>
      <c r="W27" s="11"/>
    </row>
    <row r="28" spans="1:23" ht="15.75" x14ac:dyDescent="0.25">
      <c r="A28" s="62"/>
      <c r="B28" s="63"/>
      <c r="C28" s="51">
        <v>14</v>
      </c>
      <c r="D28" s="58"/>
      <c r="E28" s="58"/>
      <c r="F28" s="58"/>
      <c r="G28" s="69"/>
      <c r="H28" s="58"/>
      <c r="I28" s="58"/>
      <c r="J28" s="91">
        <f t="shared" si="0"/>
        <v>0</v>
      </c>
      <c r="K28" s="92">
        <f t="shared" si="1"/>
        <v>0</v>
      </c>
      <c r="L28" s="159"/>
      <c r="M28" s="54"/>
      <c r="N28" s="96" t="e">
        <f t="shared" si="2"/>
        <v>#DIV/0!</v>
      </c>
      <c r="O28" s="64"/>
      <c r="P28" s="66"/>
      <c r="Q28" s="1"/>
      <c r="R28" s="11"/>
      <c r="S28" s="11"/>
      <c r="T28" s="11"/>
      <c r="U28" s="11"/>
      <c r="V28" s="11"/>
      <c r="W28" s="11"/>
    </row>
    <row r="29" spans="1:23" ht="15.75" x14ac:dyDescent="0.25">
      <c r="A29" s="62"/>
      <c r="B29" s="63"/>
      <c r="C29" s="63">
        <v>15</v>
      </c>
      <c r="D29" s="58"/>
      <c r="E29" s="58"/>
      <c r="F29" s="58"/>
      <c r="G29" s="69"/>
      <c r="H29" s="58"/>
      <c r="I29" s="58"/>
      <c r="J29" s="91">
        <f t="shared" si="0"/>
        <v>0</v>
      </c>
      <c r="K29" s="92">
        <f t="shared" si="1"/>
        <v>0</v>
      </c>
      <c r="L29" s="159"/>
      <c r="M29" s="54"/>
      <c r="N29" s="96" t="e">
        <f t="shared" si="2"/>
        <v>#DIV/0!</v>
      </c>
      <c r="O29" s="68"/>
      <c r="P29" s="65"/>
      <c r="Q29" s="1"/>
      <c r="R29" s="11"/>
      <c r="S29" s="11"/>
      <c r="T29" s="11"/>
      <c r="U29" s="11"/>
      <c r="V29" s="11"/>
      <c r="W29" s="11"/>
    </row>
    <row r="30" spans="1:23" ht="15.75" x14ac:dyDescent="0.25">
      <c r="A30" s="62"/>
      <c r="B30" s="63"/>
      <c r="C30" s="63">
        <v>16</v>
      </c>
      <c r="D30" s="58"/>
      <c r="E30" s="58"/>
      <c r="F30" s="58"/>
      <c r="G30" s="69"/>
      <c r="H30" s="58"/>
      <c r="I30" s="58"/>
      <c r="J30" s="91">
        <f t="shared" si="0"/>
        <v>0</v>
      </c>
      <c r="K30" s="92">
        <f t="shared" si="1"/>
        <v>0</v>
      </c>
      <c r="L30" s="159"/>
      <c r="M30" s="54"/>
      <c r="N30" s="96" t="e">
        <f t="shared" si="2"/>
        <v>#DIV/0!</v>
      </c>
      <c r="O30" s="64"/>
      <c r="P30" s="66"/>
      <c r="Q30" s="1"/>
      <c r="R30" s="11"/>
      <c r="S30" s="11"/>
      <c r="T30" s="11"/>
      <c r="U30" s="11"/>
      <c r="V30" s="11"/>
      <c r="W30" s="11"/>
    </row>
    <row r="31" spans="1:23" ht="15.75" x14ac:dyDescent="0.25">
      <c r="A31" s="62"/>
      <c r="B31" s="63"/>
      <c r="C31" s="51">
        <v>17</v>
      </c>
      <c r="D31" s="58"/>
      <c r="E31" s="58"/>
      <c r="F31" s="58"/>
      <c r="G31" s="69"/>
      <c r="H31" s="58"/>
      <c r="I31" s="58"/>
      <c r="J31" s="91">
        <f t="shared" si="0"/>
        <v>0</v>
      </c>
      <c r="K31" s="92">
        <f t="shared" si="1"/>
        <v>0</v>
      </c>
      <c r="L31" s="159"/>
      <c r="M31" s="54"/>
      <c r="N31" s="96" t="e">
        <f t="shared" si="2"/>
        <v>#DIV/0!</v>
      </c>
      <c r="O31" s="68"/>
      <c r="P31" s="65"/>
      <c r="Q31" s="1"/>
      <c r="R31" s="11"/>
      <c r="S31" s="11"/>
      <c r="T31" s="11"/>
      <c r="U31" s="11"/>
      <c r="V31" s="11"/>
      <c r="W31" s="11"/>
    </row>
    <row r="32" spans="1:23" ht="15.75" x14ac:dyDescent="0.25">
      <c r="A32" s="62"/>
      <c r="B32" s="63"/>
      <c r="C32" s="63">
        <v>18</v>
      </c>
      <c r="D32" s="58"/>
      <c r="E32" s="58"/>
      <c r="F32" s="58"/>
      <c r="G32" s="69"/>
      <c r="H32" s="58"/>
      <c r="I32" s="58"/>
      <c r="J32" s="91">
        <f t="shared" si="0"/>
        <v>0</v>
      </c>
      <c r="K32" s="92">
        <f t="shared" si="1"/>
        <v>0</v>
      </c>
      <c r="L32" s="159"/>
      <c r="M32" s="54"/>
      <c r="N32" s="96" t="e">
        <f t="shared" si="2"/>
        <v>#DIV/0!</v>
      </c>
      <c r="O32" s="64"/>
      <c r="P32" s="66"/>
      <c r="Q32" s="1"/>
      <c r="R32" s="11"/>
      <c r="S32" s="11"/>
      <c r="T32" s="11"/>
      <c r="U32" s="11"/>
      <c r="V32" s="11"/>
      <c r="W32" s="11"/>
    </row>
    <row r="33" spans="1:23" ht="15.75" x14ac:dyDescent="0.25">
      <c r="A33" s="62"/>
      <c r="B33" s="63"/>
      <c r="C33" s="63">
        <v>19</v>
      </c>
      <c r="D33" s="58"/>
      <c r="E33" s="58"/>
      <c r="F33" s="58"/>
      <c r="G33" s="69"/>
      <c r="H33" s="58"/>
      <c r="I33" s="58"/>
      <c r="J33" s="91">
        <f t="shared" si="0"/>
        <v>0</v>
      </c>
      <c r="K33" s="92">
        <f t="shared" si="1"/>
        <v>0</v>
      </c>
      <c r="L33" s="159"/>
      <c r="M33" s="54"/>
      <c r="N33" s="96" t="e">
        <f t="shared" si="2"/>
        <v>#DIV/0!</v>
      </c>
      <c r="O33" s="68"/>
      <c r="P33" s="65"/>
      <c r="Q33" s="1"/>
      <c r="R33" s="11"/>
      <c r="S33" s="11"/>
      <c r="T33" s="11"/>
      <c r="U33" s="11"/>
      <c r="V33" s="11"/>
      <c r="W33" s="11"/>
    </row>
    <row r="34" spans="1:23" ht="15.75" x14ac:dyDescent="0.25">
      <c r="A34" s="62"/>
      <c r="B34" s="63"/>
      <c r="C34" s="51">
        <v>20</v>
      </c>
      <c r="D34" s="58"/>
      <c r="E34" s="58"/>
      <c r="F34" s="58"/>
      <c r="G34" s="69"/>
      <c r="H34" s="58"/>
      <c r="I34" s="58"/>
      <c r="J34" s="91">
        <f t="shared" si="0"/>
        <v>0</v>
      </c>
      <c r="K34" s="92">
        <f t="shared" si="1"/>
        <v>0</v>
      </c>
      <c r="L34" s="159"/>
      <c r="M34" s="54"/>
      <c r="N34" s="96" t="e">
        <f t="shared" si="2"/>
        <v>#DIV/0!</v>
      </c>
      <c r="O34" s="64"/>
      <c r="P34" s="66"/>
      <c r="Q34" s="1"/>
      <c r="R34" s="11"/>
      <c r="S34" s="11"/>
      <c r="T34" s="11"/>
      <c r="U34" s="11"/>
      <c r="V34" s="11"/>
      <c r="W34" s="11"/>
    </row>
    <row r="35" spans="1:23" ht="15.75" x14ac:dyDescent="0.25">
      <c r="A35" s="62"/>
      <c r="B35" s="63"/>
      <c r="C35" s="63">
        <v>21</v>
      </c>
      <c r="D35" s="58"/>
      <c r="E35" s="58"/>
      <c r="F35" s="58"/>
      <c r="G35" s="69"/>
      <c r="H35" s="58"/>
      <c r="I35" s="58"/>
      <c r="J35" s="91">
        <f t="shared" si="0"/>
        <v>0</v>
      </c>
      <c r="K35" s="92">
        <f t="shared" si="1"/>
        <v>0</v>
      </c>
      <c r="L35" s="159"/>
      <c r="M35" s="54"/>
      <c r="N35" s="96" t="e">
        <f t="shared" si="2"/>
        <v>#DIV/0!</v>
      </c>
      <c r="O35" s="70"/>
      <c r="P35" s="70"/>
      <c r="Q35" s="1"/>
      <c r="R35" s="11"/>
      <c r="S35" s="11"/>
      <c r="T35" s="11"/>
      <c r="U35" s="11"/>
      <c r="V35" s="11"/>
      <c r="W35" s="11"/>
    </row>
    <row r="36" spans="1:23" ht="15.75" x14ac:dyDescent="0.25">
      <c r="A36" s="62"/>
      <c r="B36" s="63"/>
      <c r="C36" s="63">
        <v>22</v>
      </c>
      <c r="D36" s="58"/>
      <c r="E36" s="58"/>
      <c r="F36" s="58"/>
      <c r="G36" s="69"/>
      <c r="H36" s="58"/>
      <c r="I36" s="58"/>
      <c r="J36" s="91">
        <f t="shared" si="0"/>
        <v>0</v>
      </c>
      <c r="K36" s="92">
        <f t="shared" si="1"/>
        <v>0</v>
      </c>
      <c r="L36" s="159"/>
      <c r="M36" s="54"/>
      <c r="N36" s="96" t="e">
        <f t="shared" si="2"/>
        <v>#DIV/0!</v>
      </c>
      <c r="O36" s="64"/>
      <c r="P36" s="66"/>
      <c r="Q36" s="1"/>
      <c r="R36" s="11"/>
      <c r="S36" s="11"/>
      <c r="T36" s="11"/>
      <c r="U36" s="11"/>
      <c r="V36" s="11"/>
      <c r="W36" s="11"/>
    </row>
    <row r="37" spans="1:23" ht="15.75" x14ac:dyDescent="0.25">
      <c r="A37" s="62"/>
      <c r="B37" s="63"/>
      <c r="C37" s="51">
        <v>23</v>
      </c>
      <c r="D37" s="58"/>
      <c r="E37" s="58"/>
      <c r="F37" s="58"/>
      <c r="G37" s="69"/>
      <c r="H37" s="58"/>
      <c r="I37" s="58"/>
      <c r="J37" s="91">
        <f t="shared" si="0"/>
        <v>0</v>
      </c>
      <c r="K37" s="92">
        <f t="shared" si="1"/>
        <v>0</v>
      </c>
      <c r="L37" s="160"/>
      <c r="M37" s="54"/>
      <c r="N37" s="96" t="e">
        <f t="shared" si="2"/>
        <v>#DIV/0!</v>
      </c>
      <c r="O37" s="58"/>
      <c r="P37" s="71"/>
      <c r="Q37" s="1"/>
      <c r="R37" s="11"/>
      <c r="S37" s="11"/>
      <c r="T37" s="11"/>
      <c r="U37" s="11"/>
      <c r="V37" s="11"/>
      <c r="W37" s="11"/>
    </row>
    <row r="38" spans="1:23" ht="15.75" customHeight="1" x14ac:dyDescent="0.25">
      <c r="A38" s="50" t="s">
        <v>10</v>
      </c>
      <c r="B38" s="50" t="s">
        <v>16</v>
      </c>
      <c r="C38" s="51">
        <v>24</v>
      </c>
      <c r="D38" s="58"/>
      <c r="E38" s="90"/>
      <c r="F38" s="58"/>
      <c r="G38" s="69"/>
      <c r="H38" s="58"/>
      <c r="I38" s="58"/>
      <c r="J38" s="91">
        <f t="shared" si="0"/>
        <v>0</v>
      </c>
      <c r="K38" s="92">
        <f t="shared" si="1"/>
        <v>0</v>
      </c>
      <c r="L38" s="93" t="e">
        <f>K38/D38</f>
        <v>#DIV/0!</v>
      </c>
      <c r="M38" s="72"/>
      <c r="N38" s="95"/>
      <c r="O38" s="73"/>
      <c r="P38" s="74"/>
      <c r="Q38" s="1"/>
      <c r="R38" s="11"/>
      <c r="S38" s="11"/>
      <c r="T38" s="11"/>
      <c r="U38" s="11"/>
      <c r="V38" s="11"/>
      <c r="W38" s="11"/>
    </row>
    <row r="39" spans="1:23" ht="15.75" customHeight="1" x14ac:dyDescent="0.25">
      <c r="A39" s="1"/>
      <c r="B39" s="75"/>
      <c r="C39" s="47"/>
      <c r="D39" s="69"/>
      <c r="E39" s="76"/>
      <c r="F39" s="76"/>
      <c r="G39" s="69"/>
      <c r="H39" s="76"/>
      <c r="I39" s="76"/>
      <c r="J39" s="69"/>
      <c r="K39" s="54"/>
      <c r="L39" s="54"/>
      <c r="M39" s="54"/>
      <c r="N39" s="77"/>
      <c r="O39" s="69"/>
      <c r="P39" s="78"/>
      <c r="Q39" s="1"/>
      <c r="R39" s="11"/>
      <c r="S39" s="11"/>
      <c r="T39" s="11"/>
      <c r="U39" s="11"/>
      <c r="V39" s="11"/>
      <c r="W39" s="11"/>
    </row>
    <row r="40" spans="1:23" ht="15.75" customHeight="1" x14ac:dyDescent="0.25">
      <c r="A40" s="1"/>
      <c r="B40" s="47"/>
      <c r="C40" s="47"/>
      <c r="D40" s="69"/>
      <c r="E40" s="69"/>
      <c r="F40" s="69"/>
      <c r="G40" s="69"/>
      <c r="H40" s="69"/>
      <c r="I40" s="69"/>
      <c r="J40" s="69"/>
      <c r="K40" s="79" t="s">
        <v>22</v>
      </c>
      <c r="L40" s="94" t="e">
        <f>AVERAGE(L15,L38)</f>
        <v>#DIV/0!</v>
      </c>
      <c r="M40" s="54"/>
      <c r="N40" s="77"/>
      <c r="O40" s="69"/>
      <c r="P40" s="78"/>
      <c r="Q40" s="1"/>
      <c r="R40" s="11"/>
      <c r="S40" s="11"/>
      <c r="T40" s="11"/>
      <c r="U40" s="11"/>
      <c r="V40" s="11"/>
      <c r="W40" s="11"/>
    </row>
    <row r="41" spans="1:23" ht="15.75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80"/>
      <c r="L41" s="81"/>
      <c r="M41" s="69"/>
      <c r="N41" s="1"/>
      <c r="O41" s="1"/>
      <c r="P41" s="1"/>
      <c r="Q41" s="1"/>
      <c r="R41" s="11"/>
      <c r="S41" s="11"/>
      <c r="T41" s="11"/>
      <c r="U41" s="11"/>
      <c r="V41" s="11"/>
      <c r="W41" s="11"/>
    </row>
    <row r="42" spans="1:23" s="87" customFormat="1" ht="15.75" customHeight="1" x14ac:dyDescent="0.25">
      <c r="A42" s="82"/>
      <c r="B42" s="83"/>
      <c r="C42" s="84"/>
      <c r="D42" s="85"/>
      <c r="E42" s="85"/>
      <c r="F42" s="85"/>
      <c r="G42" s="85"/>
      <c r="H42" s="85"/>
      <c r="I42" s="85"/>
      <c r="J42" s="85"/>
      <c r="K42" s="86"/>
      <c r="L42" s="86"/>
      <c r="M42" s="86"/>
      <c r="N42" s="85"/>
      <c r="O42" s="85"/>
      <c r="P42" s="85"/>
      <c r="Q42" s="85"/>
      <c r="R42" s="85"/>
      <c r="S42" s="85"/>
      <c r="T42" s="85"/>
      <c r="U42" s="85"/>
      <c r="V42" s="85"/>
      <c r="W42" s="85"/>
    </row>
    <row r="43" spans="1:23" s="87" customFormat="1" ht="15.75" customHeight="1" x14ac:dyDescent="0.25">
      <c r="A43" s="82"/>
      <c r="B43" s="83"/>
      <c r="C43" s="84"/>
      <c r="D43" s="85"/>
      <c r="E43" s="85"/>
      <c r="F43" s="85"/>
      <c r="G43" s="85"/>
      <c r="H43" s="85"/>
      <c r="I43" s="85"/>
      <c r="J43" s="85"/>
      <c r="K43" s="86"/>
      <c r="L43" s="86"/>
      <c r="M43" s="86"/>
      <c r="N43" s="85"/>
      <c r="O43" s="85"/>
      <c r="P43" s="85"/>
      <c r="Q43" s="85"/>
      <c r="R43" s="85"/>
      <c r="S43" s="85"/>
      <c r="T43" s="85"/>
      <c r="U43" s="85"/>
      <c r="V43" s="85"/>
      <c r="W43" s="85"/>
    </row>
    <row r="44" spans="1:23" x14ac:dyDescent="0.2">
      <c r="A44" s="11"/>
      <c r="B44" s="11"/>
      <c r="C44" s="11"/>
      <c r="D44" s="11"/>
      <c r="E44" s="11"/>
      <c r="F44" s="11"/>
      <c r="G44" s="11"/>
      <c r="H44" s="11"/>
      <c r="I44" s="1"/>
      <c r="J44" s="1"/>
      <c r="K44" s="13"/>
      <c r="L44" s="13"/>
      <c r="M44" s="13"/>
      <c r="N44" s="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">
      <c r="A45" s="11"/>
      <c r="B45" s="11"/>
      <c r="C45" s="11"/>
      <c r="D45" s="11"/>
      <c r="E45" s="11"/>
      <c r="F45" s="11"/>
      <c r="G45" s="11"/>
      <c r="H45" s="11"/>
      <c r="I45" s="1"/>
      <c r="J45" s="1"/>
      <c r="K45" s="13"/>
      <c r="L45" s="13"/>
      <c r="M45" s="13"/>
      <c r="N45" s="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">
      <c r="A46" s="11"/>
      <c r="B46" s="11"/>
      <c r="C46" s="11"/>
      <c r="D46" s="11"/>
      <c r="E46" s="11"/>
      <c r="F46" s="11"/>
      <c r="G46" s="11"/>
      <c r="H46" s="11"/>
      <c r="I46" s="1"/>
      <c r="J46" s="1"/>
      <c r="K46" s="13"/>
      <c r="L46" s="13"/>
      <c r="M46" s="13"/>
      <c r="N46" s="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">
      <c r="A47" s="11"/>
      <c r="B47" s="11"/>
      <c r="C47" s="11"/>
      <c r="D47" s="11"/>
      <c r="E47" s="11"/>
      <c r="F47" s="11"/>
      <c r="G47" s="11"/>
      <c r="H47" s="11"/>
      <c r="I47" s="1"/>
      <c r="J47" s="1"/>
      <c r="K47" s="13"/>
      <c r="L47" s="13"/>
      <c r="M47" s="13"/>
      <c r="N47" s="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">
      <c r="A48" s="11"/>
      <c r="B48" s="11"/>
      <c r="C48" s="11"/>
      <c r="D48" s="11"/>
      <c r="E48" s="11"/>
      <c r="F48" s="11"/>
      <c r="G48" s="11"/>
      <c r="H48" s="11"/>
      <c r="I48" s="1"/>
      <c r="J48" s="1"/>
      <c r="K48" s="13"/>
      <c r="L48" s="13"/>
      <c r="M48" s="13"/>
      <c r="N48" s="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88"/>
      <c r="L49" s="88"/>
      <c r="M49" s="88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88"/>
      <c r="L50" s="88"/>
      <c r="M50" s="88"/>
      <c r="N50" s="11"/>
      <c r="O50" s="11"/>
      <c r="P50" s="11"/>
      <c r="Q50" s="11"/>
      <c r="R50" s="11"/>
      <c r="S50" s="11"/>
      <c r="T50" s="11"/>
      <c r="U50" s="11"/>
      <c r="V50" s="11"/>
      <c r="W50" s="11"/>
    </row>
  </sheetData>
  <sheetProtection sheet="1" objects="1" scenarios="1"/>
  <mergeCells count="4">
    <mergeCell ref="D12:F12"/>
    <mergeCell ref="H12:L12"/>
    <mergeCell ref="N12:P12"/>
    <mergeCell ref="L16:L37"/>
  </mergeCells>
  <phoneticPr fontId="0" type="noConversion"/>
  <printOptions horizontalCentered="1" verticalCentered="1"/>
  <pageMargins left="0.25" right="0.25" top="0.5" bottom="0.5" header="0.5" footer="0.25"/>
  <pageSetup scale="61" orientation="landscape" r:id="rId1"/>
  <headerFooter alignWithMargins="0"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ADF</vt:lpstr>
      <vt:lpstr>NDF</vt:lpstr>
      <vt:lpstr>Crude Fiber</vt:lpstr>
    </vt:vector>
  </TitlesOfParts>
  <Company>Company Name,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Coutant</dc:creator>
  <cp:lastModifiedBy>Marleen Van Aardt</cp:lastModifiedBy>
  <cp:lastPrinted>2022-03-09T16:33:30Z</cp:lastPrinted>
  <dcterms:created xsi:type="dcterms:W3CDTF">2004-12-28T21:34:41Z</dcterms:created>
  <dcterms:modified xsi:type="dcterms:W3CDTF">2022-12-01T19:06:12Z</dcterms:modified>
</cp:coreProperties>
</file>